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showSheetTabs="0" xWindow="120" yWindow="75" windowWidth="20730" windowHeight="9015" activeTab="1"/>
  </bookViews>
  <sheets>
    <sheet name="CountSlipScreen" sheetId="1" r:id="rId1"/>
    <sheet name="ScrutinyScreen" sheetId="2" r:id="rId2"/>
    <sheet name="ScrutinyEventScreen" sheetId="3" r:id="rId3"/>
    <sheet name="ElectionResultScreen" sheetId="4" r:id="rId4"/>
    <sheet name="PrinterSetupInfo" sheetId="5" r:id="rId5"/>
    <sheet name="DialogInfo" sheetId="6" r:id="rId6"/>
    <sheet name="ElectionInfo" sheetId="7" r:id="rId7"/>
    <sheet name="SetupInfo" sheetId="8" r:id="rId8"/>
    <sheet name="PartyInfo" sheetId="9" r:id="rId9"/>
    <sheet name="CandidateInfo" sheetId="10" r:id="rId10"/>
    <sheet name="HareClarkInfo" sheetId="11" r:id="rId11"/>
    <sheet name="DistributionReport" sheetId="12" r:id="rId12"/>
    <sheet name="ElectionResultLGScreen" sheetId="13" r:id="rId13"/>
    <sheet name="Sheet1" sheetId="14" r:id="rId14"/>
    <sheet name="Sheet2" sheetId="15" r:id="rId15"/>
    <sheet name="Sheet3" sheetId="16" r:id="rId16"/>
  </sheets>
  <definedNames/>
  <calcPr fullCalcOnLoad="1" fullPrecision="0"/>
</workbook>
</file>

<file path=xl/sharedStrings.xml><?xml version="1.0" encoding="utf-8"?>
<sst xmlns="http://schemas.openxmlformats.org/spreadsheetml/2006/main" count="1110" uniqueCount="303">
  <si>
    <t xml:space="preserve"> </t>
  </si>
  <si>
    <t>Count Slip</t>
  </si>
  <si>
    <t>Australian Labor Party</t>
  </si>
  <si>
    <t>Socialist Alliance</t>
  </si>
  <si>
    <t>Liberal Party</t>
  </si>
  <si>
    <t>Tasmanian Greens</t>
  </si>
  <si>
    <t>Independent</t>
  </si>
  <si>
    <t>ALP</t>
  </si>
  <si>
    <t>Soc. All</t>
  </si>
  <si>
    <t>LIB</t>
  </si>
  <si>
    <t>Greens</t>
  </si>
  <si>
    <t>Ind</t>
  </si>
  <si>
    <t>Denison Reconstruction 3</t>
  </si>
  <si>
    <t>C:\Users\Guest\Desktop\HC-Auto\Denison Reconstruction 3 - Export.XLS</t>
  </si>
  <si>
    <t xml:space="preserve"> 2 March 2015</t>
  </si>
  <si>
    <t>K Bonham</t>
  </si>
  <si>
    <t>Palmer United Party</t>
  </si>
  <si>
    <t>Tasmanian Nationals</t>
  </si>
  <si>
    <t>Group G</t>
  </si>
  <si>
    <t>Group H</t>
  </si>
  <si>
    <t>Group I</t>
  </si>
  <si>
    <t>PUP</t>
  </si>
  <si>
    <t>NAT</t>
  </si>
  <si>
    <t>GPG</t>
  </si>
  <si>
    <t>GPH</t>
  </si>
  <si>
    <t>GPI</t>
  </si>
  <si>
    <t>Amos</t>
  </si>
  <si>
    <t>Bacon</t>
  </si>
  <si>
    <t>Carnes</t>
  </si>
  <si>
    <t>Mulumba</t>
  </si>
  <si>
    <t>Ogilvie</t>
  </si>
  <si>
    <t>Ann</t>
  </si>
  <si>
    <t>Cocker</t>
  </si>
  <si>
    <t>Harvey</t>
  </si>
  <si>
    <t>O'Connor</t>
  </si>
  <si>
    <t>Whykes</t>
  </si>
  <si>
    <t>Etter</t>
  </si>
  <si>
    <t>Forrest</t>
  </si>
  <si>
    <t>Grube</t>
  </si>
  <si>
    <t>Newitt</t>
  </si>
  <si>
    <t>Stringer</t>
  </si>
  <si>
    <t>Archer</t>
  </si>
  <si>
    <t>De Williams</t>
  </si>
  <si>
    <t>Groom</t>
  </si>
  <si>
    <t>Kling</t>
  </si>
  <si>
    <t>Mallett</t>
  </si>
  <si>
    <t>Allocca</t>
  </si>
  <si>
    <t>Edwards</t>
  </si>
  <si>
    <t>Gala</t>
  </si>
  <si>
    <t>Stephen</t>
  </si>
  <si>
    <t>Foley</t>
  </si>
  <si>
    <t>Zucco</t>
  </si>
  <si>
    <t>Swanton</t>
  </si>
  <si>
    <t>Hill</t>
  </si>
  <si>
    <t>Noyes</t>
  </si>
  <si>
    <t>Willink</t>
  </si>
  <si>
    <t>-1|-1|126</t>
  </si>
  <si>
    <t>Count Number</t>
  </si>
  <si>
    <t>From Count</t>
  </si>
  <si>
    <t>NAC After</t>
  </si>
  <si>
    <t>TV</t>
  </si>
  <si>
    <t>Ballot Papers</t>
  </si>
  <si>
    <t>Votes</t>
  </si>
  <si>
    <t>Exhaust</t>
  </si>
  <si>
    <t>Loss (Gain)</t>
  </si>
  <si>
    <t>Total</t>
  </si>
  <si>
    <t>Scrutiny Sheet</t>
  </si>
  <si>
    <t>Table I - Counting of the Choices</t>
  </si>
  <si>
    <t>Table II - Distribution of the Effective Votes</t>
  </si>
  <si>
    <t>Ungrouped</t>
  </si>
  <si>
    <t>Count</t>
  </si>
  <si>
    <t>Description of Choices Counted
(NAC = Next Available Choice)</t>
  </si>
  <si>
    <t>ALP Totals</t>
  </si>
  <si>
    <t>Greens Totals</t>
  </si>
  <si>
    <t>PUP Totals</t>
  </si>
  <si>
    <t>LIB Totals</t>
  </si>
  <si>
    <t>NAT Totals</t>
  </si>
  <si>
    <t>Soc. All Totals</t>
  </si>
  <si>
    <t>GPG Totals</t>
  </si>
  <si>
    <t>GPH Totals</t>
  </si>
  <si>
    <t>GPI Totals</t>
  </si>
  <si>
    <t>Ungrouped Totals</t>
  </si>
  <si>
    <t>Ballot Papers Exhausted at Count</t>
  </si>
  <si>
    <t>Total Ballot Papers Counted</t>
  </si>
  <si>
    <t>Transfer Value</t>
  </si>
  <si>
    <t>Votes Transferred to Table II</t>
  </si>
  <si>
    <t>Votes Exhausted at Count</t>
  </si>
  <si>
    <t>Loss (Gain) by Fraction</t>
  </si>
  <si>
    <t>Total Votes at the End of the count</t>
  </si>
  <si>
    <t>Remarks</t>
  </si>
  <si>
    <t>First choice of all ballot papers</t>
  </si>
  <si>
    <t>1|1|126</t>
  </si>
  <si>
    <t>2|2|126</t>
  </si>
  <si>
    <t>Bacon elected 1, Groom elected 2</t>
  </si>
  <si>
    <t>NAC after Bacon</t>
  </si>
  <si>
    <t>On ballot papers at Count 1</t>
  </si>
  <si>
    <t>Number of formal ballot papers: 64120</t>
  </si>
  <si>
    <t xml:space="preserve">Quota = </t>
  </si>
  <si>
    <t>5+1</t>
  </si>
  <si>
    <t>---</t>
  </si>
  <si>
    <t xml:space="preserve"> + 1  =  10687</t>
  </si>
  <si>
    <t>Bacon's surplus distributed</t>
  </si>
  <si>
    <t>NAC after Groom</t>
  </si>
  <si>
    <t>Elected</t>
  </si>
  <si>
    <t>Groom's surplus distributed</t>
  </si>
  <si>
    <t>Allocca excluded</t>
  </si>
  <si>
    <t>NAC after Allocca</t>
  </si>
  <si>
    <t>Allocca's votes distributed</t>
  </si>
  <si>
    <t>Allocca partially excluded</t>
  </si>
  <si>
    <t>On ballot papers at Count 2</t>
  </si>
  <si>
    <t>Excluded</t>
  </si>
  <si>
    <t>On ballot papers at Count 3</t>
  </si>
  <si>
    <t>NV</t>
  </si>
  <si>
    <t>Allocca fully excluded, Edwards excluded</t>
  </si>
  <si>
    <t>NAC after Edwards</t>
  </si>
  <si>
    <t>On ballot papers at Count 1,4</t>
  </si>
  <si>
    <t>Edwards' votes distributed</t>
  </si>
  <si>
    <t>Edwards partially excluded</t>
  </si>
  <si>
    <t>3|3|126</t>
  </si>
  <si>
    <t>Edwards fully excluded, Swanton excluded</t>
  </si>
  <si>
    <t>NAC after Swanton</t>
  </si>
  <si>
    <t>Swanton's votes distributed</t>
  </si>
  <si>
    <t>Swanton partially excluded</t>
  </si>
  <si>
    <t>On ballot papers at Count 2,8</t>
  </si>
  <si>
    <t>On ballot papers at Count 3,6</t>
  </si>
  <si>
    <t>4|4|126</t>
  </si>
  <si>
    <t>Swanton fully excluded, Gala excluded</t>
  </si>
  <si>
    <t>NAC after Gala</t>
  </si>
  <si>
    <t>On ballot papers at Count 1,4,7,10</t>
  </si>
  <si>
    <t>Gala's votes distributed</t>
  </si>
  <si>
    <t>Gala partially excluded</t>
  </si>
  <si>
    <t>On ballot papers at Count 2,5,8,11</t>
  </si>
  <si>
    <t>On ballot papers at Count 3,9</t>
  </si>
  <si>
    <t>5|5|126</t>
  </si>
  <si>
    <t>Gala fully excluded, Noyes excluded</t>
  </si>
  <si>
    <t>NAC after Noyes</t>
  </si>
  <si>
    <t>On ballot papers at Count 1,10</t>
  </si>
  <si>
    <t>Noyes' votes distributed</t>
  </si>
  <si>
    <t>Noyes partially excluded</t>
  </si>
  <si>
    <t>6|6|126</t>
  </si>
  <si>
    <t>Noyes fully excluded, Hill excluded</t>
  </si>
  <si>
    <t>NAC after Hill</t>
  </si>
  <si>
    <t>On ballot papers at Count 1,10,13,16</t>
  </si>
  <si>
    <t>Hill's votes distributed</t>
  </si>
  <si>
    <t>Hill partially excluded</t>
  </si>
  <si>
    <t>On ballot papers at Count 3,18</t>
  </si>
  <si>
    <t>7|7|126</t>
  </si>
  <si>
    <t>Hill fully excluded, Foley excluded</t>
  </si>
  <si>
    <t>NAC after Foley</t>
  </si>
  <si>
    <t>On ballot papers at Count 1,7,10,13,16,19</t>
  </si>
  <si>
    <t>Foley's votes distributed</t>
  </si>
  <si>
    <t>Foley partially excluded</t>
  </si>
  <si>
    <t>On ballot papers at Count 2,8,14,17</t>
  </si>
  <si>
    <t>8|8|126</t>
  </si>
  <si>
    <t>Foley fully excluded, Grube excluded</t>
  </si>
  <si>
    <t>NAC after Grube</t>
  </si>
  <si>
    <t>On ballot papers at Count 1,10,16,19,22</t>
  </si>
  <si>
    <t>Grube's votes distributed</t>
  </si>
  <si>
    <t>Grube partially excluded</t>
  </si>
  <si>
    <t>On ballot papers at Count 2,11,14</t>
  </si>
  <si>
    <t>9|9|126</t>
  </si>
  <si>
    <t>Grube fully excluded, Forrest excluded</t>
  </si>
  <si>
    <t>NAC after Forrest</t>
  </si>
  <si>
    <t>On ballot papers at Count 1,7,10,13,19,22,25</t>
  </si>
  <si>
    <t>Forrest's votes distributed</t>
  </si>
  <si>
    <t>Forrest partially excluded</t>
  </si>
  <si>
    <t>On ballot papers at Count 2,5,8,17,23,26</t>
  </si>
  <si>
    <t>10|10|126</t>
  </si>
  <si>
    <t>Forrest fully excluded, Stephen excluded</t>
  </si>
  <si>
    <t>NAC after Stephen</t>
  </si>
  <si>
    <t>On ballot papers at Count 1,4,7,10,13,16,19,22,25,28</t>
  </si>
  <si>
    <t>Stephen's votes distributed</t>
  </si>
  <si>
    <t>Stephen partially excluded</t>
  </si>
  <si>
    <t>On ballot papers at Count 2,8,14,17,20,23,26,29</t>
  </si>
  <si>
    <t>On ballot papers at Count 3,9,12,30</t>
  </si>
  <si>
    <t>11|11|126</t>
  </si>
  <si>
    <t>Stephen fully excluded, Stringer excluded</t>
  </si>
  <si>
    <t>NAC after Stringer</t>
  </si>
  <si>
    <t>On ballot papers at Count 1,4,13,16,19,22,25,28,31</t>
  </si>
  <si>
    <t>Stringer's votes distributed</t>
  </si>
  <si>
    <t>Stringer partially excluded</t>
  </si>
  <si>
    <t>On ballot papers at Count 2,8,26,29,32</t>
  </si>
  <si>
    <t>On ballot papers at Count 3,6,27,30</t>
  </si>
  <si>
    <t>12|12|126</t>
  </si>
  <si>
    <t>Stringer fully excluded, Willink excluded</t>
  </si>
  <si>
    <t>NAC after Willink</t>
  </si>
  <si>
    <t>On ballot papers at Count 1,7,10,13,16,19,22,31,34</t>
  </si>
  <si>
    <t>Willink's votes distributed</t>
  </si>
  <si>
    <t>Willink partially excluded</t>
  </si>
  <si>
    <t>On ballot papers at Count 2,8,14,17,20,23,32,35</t>
  </si>
  <si>
    <t>On ballot papers at Count 3,21,30</t>
  </si>
  <si>
    <t>13|13|126</t>
  </si>
  <si>
    <t>Willink fully excluded, Whykes excluded</t>
  </si>
  <si>
    <t>NAC after Whykes</t>
  </si>
  <si>
    <t>On ballot papers at Count 1,10,13,16,19,22,25,28,31,34,37</t>
  </si>
  <si>
    <t>Whykes' votes distributed</t>
  </si>
  <si>
    <t>Whykes partially excluded</t>
  </si>
  <si>
    <t>On ballot papers at Count 2,29,35</t>
  </si>
  <si>
    <t>14|14|126</t>
  </si>
  <si>
    <t>Whykes fully excluded, Newitt excluded</t>
  </si>
  <si>
    <t>NAC after Newitt</t>
  </si>
  <si>
    <t>On ballot papers at Count 1,4,10,13,19,25,28,31,34,37,40</t>
  </si>
  <si>
    <t>Newitt's votes distributed</t>
  </si>
  <si>
    <t>Newitt partially excluded</t>
  </si>
  <si>
    <t>On ballot papers at Count 2,8,20,26,29,35,41</t>
  </si>
  <si>
    <t>On ballot papers at Count 3,9,24,27,30,36</t>
  </si>
  <si>
    <t>15|15|126</t>
  </si>
  <si>
    <t>Newitt fully excluded, Cocker excluded</t>
  </si>
  <si>
    <t>NAC after Cocker</t>
  </si>
  <si>
    <t>On ballot papers at Count 1,10,13,16,19,22,25,28,31,34,37,40,43</t>
  </si>
  <si>
    <t>Cocker's votes distributed</t>
  </si>
  <si>
    <r>
      <t>O'Connor elected 3</t>
    </r>
    <r>
      <rPr>
        <sz val="8"/>
        <rFont val="Arial"/>
        <family val="2"/>
      </rPr>
      <t>, Cocker partially excluded</t>
    </r>
  </si>
  <si>
    <t>On ballot papers at Count 2,8,26,29,35,44</t>
  </si>
  <si>
    <t>Cocker partially excluded</t>
  </si>
  <si>
    <t>On ballot papers at Count 3,6,24,45</t>
  </si>
  <si>
    <t>Cocker fully excluded</t>
  </si>
  <si>
    <t>NAC after O'Connor</t>
  </si>
  <si>
    <t>On ballot papers at Count 46</t>
  </si>
  <si>
    <t>O'Connor's surplus distributed</t>
  </si>
  <si>
    <t>16|16|126</t>
  </si>
  <si>
    <t>Kling excluded</t>
  </si>
  <si>
    <t>NAC after Kling</t>
  </si>
  <si>
    <t>On ballot papers at Count 1,13,22,25,28,31,34,37,43,46</t>
  </si>
  <si>
    <t>Kling's votes distributed</t>
  </si>
  <si>
    <t>Kling partially excluded</t>
  </si>
  <si>
    <t>On ballot papers at Count 2,11,14,23,26,29,32,41,44,47</t>
  </si>
  <si>
    <t>On ballot papers at Count 49</t>
  </si>
  <si>
    <t>On ballot papers at Count 3,6,9,15,27,33,36,39,45,48</t>
  </si>
  <si>
    <t>17|17|126</t>
  </si>
  <si>
    <t>Kling fully excluded, Zucco excluded</t>
  </si>
  <si>
    <t>NAC after Zucco</t>
  </si>
  <si>
    <t>On ballot papers at Count 1,4,7,10,13,16,19,22,25,28,31,34,37,40,43,46,50</t>
  </si>
  <si>
    <t>Zucco's votes distributed</t>
  </si>
  <si>
    <t>Zucco partially excluded</t>
  </si>
  <si>
    <t>On ballot papers at Count 2,5,8,11,14,17,20,23,26,29,32,35,38,41,44,47,51</t>
  </si>
  <si>
    <t>On ballot papers at Count 3,9,21,24,33,36,39,42,45,48,53</t>
  </si>
  <si>
    <t>18|18|126</t>
  </si>
  <si>
    <t>Zucco fully excluded, Ann excluded</t>
  </si>
  <si>
    <t>NAC after Ann</t>
  </si>
  <si>
    <t>On ballot papers at Count 1,7,10,16,19,22,31,34,37,40,43,46,50,54</t>
  </si>
  <si>
    <t>Ann's votes distributed</t>
  </si>
  <si>
    <t>Ann partially excluded</t>
  </si>
  <si>
    <t>On ballot papers at Count 2,14,26,35,38,41,44,47,51,55</t>
  </si>
  <si>
    <t>On ballot papers at Count 3,27,30,33,36,45,48,53,57</t>
  </si>
  <si>
    <t>19|19|126</t>
  </si>
  <si>
    <t>Ann fully excluded, De Williams excluded</t>
  </si>
  <si>
    <t>NAC after De Williams</t>
  </si>
  <si>
    <t>On ballot papers at Count 1,4,7,13,19,22,25,28,31,34,37,40,43,46,50,54,58</t>
  </si>
  <si>
    <t>De Williams' votes distributed</t>
  </si>
  <si>
    <t>De Williams partially excluded</t>
  </si>
  <si>
    <t>On ballot papers at Count 2,8,14,35,44,47,51,55,59</t>
  </si>
  <si>
    <t>On ballot papers at Count 3,15,24,30,39,45,48,53,57,61</t>
  </si>
  <si>
    <t>20|20|126</t>
  </si>
  <si>
    <t>De Williams fully excluded, Etter excluded</t>
  </si>
  <si>
    <t>NAC after Etter</t>
  </si>
  <si>
    <t>On ballot papers at Count 1,4,7,10,13,16,19,22,25,28,31,34,37,40,43,46,50,54,58,62</t>
  </si>
  <si>
    <t>Etter's votes distributed</t>
  </si>
  <si>
    <t>Etter partially excluded</t>
  </si>
  <si>
    <t>On ballot papers at Count 2,8,14,23,26,29,35,38,41,44,47,51,55,59,63</t>
  </si>
  <si>
    <t>On ballot papers at Count 60</t>
  </si>
  <si>
    <t>21|21|126</t>
  </si>
  <si>
    <t>Etter fully excluded, Mulumba excluded</t>
  </si>
  <si>
    <t>NAC after Mulumba</t>
  </si>
  <si>
    <t>On ballot papers at Count 1,4,7,10,13,16,19,22,25,28,31,34,37,40,43,46,50,54,58,62,65</t>
  </si>
  <si>
    <t>Mulumba's votes distributed</t>
  </si>
  <si>
    <t>Mulumba partially excluded</t>
  </si>
  <si>
    <t>On ballot papers at Count 2,5,20,23,26,29,32,35,38,41,44,47,51,55,59,63,66</t>
  </si>
  <si>
    <t>On ballot papers at Count 3,9,15,30,36,45,48,53,57,61,64,68</t>
  </si>
  <si>
    <t>22|22|126</t>
  </si>
  <si>
    <t>Mulumba fully excluded, Carnes excluded</t>
  </si>
  <si>
    <t>NAC after Carnes</t>
  </si>
  <si>
    <t>On ballot papers at Count 1,10,13,16,19,22,25,28,31,34,37,40,43,46,50,54,58,62,65,69</t>
  </si>
  <si>
    <t>Carnes' votes distributed</t>
  </si>
  <si>
    <r>
      <t>Archer elected 4</t>
    </r>
    <r>
      <rPr>
        <sz val="8"/>
        <rFont val="Arial"/>
        <family val="2"/>
      </rPr>
      <t>, Carnes partially excluded</t>
    </r>
  </si>
  <si>
    <t>On ballot papers at Count 2,5,8,11,17,26,29,32,35,38,41,44,47,51,55,59,63,66,70</t>
  </si>
  <si>
    <t>Carnes partially excluded</t>
  </si>
  <si>
    <t>On ballot papers at Count 3,36,48,53,57,61,64,68,72</t>
  </si>
  <si>
    <t>Carnes fully excluded</t>
  </si>
  <si>
    <t>NAC after Archer</t>
  </si>
  <si>
    <t>On ballot papers at Count 73</t>
  </si>
  <si>
    <t>Archer's surplus distributed</t>
  </si>
  <si>
    <t>23|23|126</t>
  </si>
  <si>
    <t>Harvey excluded</t>
  </si>
  <si>
    <t>NAC after Harvey</t>
  </si>
  <si>
    <t>On ballot papers at Count 1,4,7,10,13,16,19,22,25,28,31,34,37,40,43,46,50,54,58,62,65,69,73</t>
  </si>
  <si>
    <t>Harvey's votes distributed</t>
  </si>
  <si>
    <t>Harvey partially excluded</t>
  </si>
  <si>
    <t>On ballot papers at Count 77</t>
  </si>
  <si>
    <t>On ballot papers at Count 2,8,14,26,35,38,41,44,47,55,59,63,66,70,74</t>
  </si>
  <si>
    <t>On ballot papers at Count 49,52,60,67,71,75</t>
  </si>
  <si>
    <t>On ballot papers at Count 3,21,33,39,42,45,48,53,57,61,64,68,72,76</t>
  </si>
  <si>
    <t>24|24|126</t>
  </si>
  <si>
    <t>Harvey fully excluded, Mallett excluded</t>
  </si>
  <si>
    <t>NAC after Mallett</t>
  </si>
  <si>
    <t>On ballot papers at Count 1,4,7,10,13,19,22,25,28,31,34,37,40,43,46,50,54,58,62,65,69,73,78</t>
  </si>
  <si>
    <t>Mallett's votes distributed</t>
  </si>
  <si>
    <t>Mallett partially excluded</t>
  </si>
  <si>
    <t>On ballot papers at Count 2,23,26,35,41,44,47,51,55,59,63,66,70,74,80</t>
  </si>
  <si>
    <t>On ballot papers at Count 81</t>
  </si>
  <si>
    <t>On ballot papers at Count 3,15,24,36,39,45,48,53,57,61,64,68,72,76,82</t>
  </si>
  <si>
    <t>3,15,24,36,39,45,48,53,57,61,64,68,72,76,82</t>
  </si>
  <si>
    <r>
      <t>Ogilvie elected 5</t>
    </r>
    <r>
      <rPr>
        <sz val="8"/>
        <rFont val="Arial"/>
        <family val="2"/>
      </rPr>
      <t>, Mallett fully excluded</t>
    </r>
  </si>
  <si>
    <t>On ballot papers at Count 3,6,15,24,36,39,45,48,53,57,64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</si>
</sst>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\ \ "/>
    <numFmt numFmtId="165" formatCode="General__"/>
    <numFmt numFmtId="166" formatCode="0.00000\ \ "/>
    <numFmt numFmtId="167" formatCode="_(@_)"/>
    <numFmt numFmtId="168" formatCode="###,##0"/>
    <numFmt numFmtId="169" formatCode="_(0_)"/>
    <numFmt numFmtId="170" formatCode="_(0_);\(0\)"/>
    <numFmt numFmtId="171" formatCode="0__"/>
    <numFmt numFmtId="172" formatCode="_(0.000000\ 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0"/>
      <color indexed="9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u val="single"/>
      <sz val="10"/>
      <name val="Arial"/>
      <family val="2"/>
    </font>
    <font>
      <sz val="10"/>
      <name val="Courier"/>
      <family val="3"/>
    </font>
    <font>
      <sz val="6"/>
      <name val="Arial"/>
      <family val="2"/>
    </font>
    <font>
      <b/>
      <sz val="7"/>
      <name val="Courier New"/>
      <family val="3"/>
    </font>
    <font>
      <sz val="7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34" fillId="13" borderId="0" applyNumberFormat="0" applyBorder="0" applyAlignment="0" applyProtection="0"/>
    <xf numFmtId="0" fontId="20" fillId="14" borderId="1" applyNumberFormat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" fillId="0" borderId="0">
      <alignment vertical="center"/>
      <protection/>
    </xf>
    <xf numFmtId="0" fontId="0" fillId="0" borderId="2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 horizontal="left"/>
      <protection/>
    </xf>
    <xf numFmtId="49" fontId="6" fillId="0" borderId="0" applyNumberFormat="0">
      <alignment horizontal="left"/>
      <protection/>
    </xf>
    <xf numFmtId="0" fontId="0" fillId="0" borderId="0">
      <alignment/>
      <protection/>
    </xf>
    <xf numFmtId="0" fontId="21" fillId="15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4">
      <alignment horizontal="center" vertical="center"/>
      <protection/>
    </xf>
    <xf numFmtId="0" fontId="0" fillId="1" borderId="5">
      <alignment horizontal="center" vertical="center"/>
      <protection/>
    </xf>
    <xf numFmtId="1" fontId="2" fillId="0" borderId="5">
      <alignment horizontal="center" vertical="center"/>
      <protection/>
    </xf>
    <xf numFmtId="0" fontId="2" fillId="0" borderId="5">
      <alignment horizontal="center" vertical="center"/>
      <protection/>
    </xf>
    <xf numFmtId="164" fontId="3" fillId="0" borderId="5">
      <alignment horizontal="center" vertical="center"/>
      <protection/>
    </xf>
    <xf numFmtId="164" fontId="3" fillId="1" borderId="5">
      <alignment horizontal="center" vertical="center"/>
      <protection/>
    </xf>
    <xf numFmtId="44" fontId="3" fillId="0" borderId="5">
      <alignment horizontal="center" vertical="center"/>
      <protection/>
    </xf>
    <xf numFmtId="0" fontId="0" fillId="0" borderId="0">
      <alignment horizontal="centerContinuous" vertical="center" wrapText="1"/>
      <protection/>
    </xf>
    <xf numFmtId="165" fontId="7" fillId="0" borderId="5">
      <alignment horizontal="right" vertical="center"/>
      <protection locked="0"/>
    </xf>
    <xf numFmtId="165" fontId="7" fillId="1" borderId="5">
      <alignment horizontal="right" vertical="center"/>
      <protection/>
    </xf>
    <xf numFmtId="0" fontId="7" fillId="16" borderId="5">
      <alignment/>
      <protection/>
    </xf>
    <xf numFmtId="165" fontId="7" fillId="0" borderId="5">
      <alignment horizontal="right" vertical="center"/>
      <protection locked="0"/>
    </xf>
    <xf numFmtId="165" fontId="7" fillId="1" borderId="5">
      <alignment horizontal="right" vertical="center"/>
      <protection/>
    </xf>
    <xf numFmtId="0" fontId="8" fillId="0" borderId="5">
      <alignment horizontal="center" vertical="center"/>
      <protection/>
    </xf>
    <xf numFmtId="165" fontId="7" fillId="0" borderId="5">
      <alignment horizontal="right" vertical="center"/>
      <protection/>
    </xf>
    <xf numFmtId="0" fontId="5" fillId="0" borderId="0">
      <alignment horizontal="centerContinuous" vertical="center"/>
      <protection/>
    </xf>
    <xf numFmtId="44" fontId="2" fillId="0" borderId="5">
      <alignment horizontal="center" vertical="center"/>
      <protection/>
    </xf>
    <xf numFmtId="166" fontId="2" fillId="0" borderId="5" applyNumberFormat="0">
      <alignment horizontal="center" vertical="center"/>
      <protection/>
    </xf>
    <xf numFmtId="166" fontId="7" fillId="0" borderId="5" applyNumberFormat="0">
      <alignment horizontal="right" vertical="center"/>
      <protection/>
    </xf>
    <xf numFmtId="165" fontId="7" fillId="1" borderId="5" applyNumberFormat="0">
      <alignment horizontal="right" vertical="center"/>
      <protection/>
    </xf>
    <xf numFmtId="166" fontId="7" fillId="0" borderId="5" applyNumberFormat="0" applyFill="0">
      <alignment horizontal="right" vertical="center"/>
      <protection/>
    </xf>
    <xf numFmtId="166" fontId="7" fillId="0" borderId="5" applyNumberFormat="0">
      <alignment horizontal="right" vertical="center"/>
      <protection/>
    </xf>
    <xf numFmtId="166" fontId="9" fillId="1" borderId="5" applyNumberFormat="0">
      <alignment horizontal="right" vertical="center"/>
      <protection/>
    </xf>
    <xf numFmtId="166" fontId="7" fillId="0" borderId="5" applyNumberFormat="0">
      <alignment horizontal="right"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" fontId="10" fillId="0" borderId="4">
      <alignment horizontal="center"/>
      <protection/>
    </xf>
    <xf numFmtId="0" fontId="11" fillId="0" borderId="4">
      <alignment horizontal="right" wrapText="1"/>
      <protection/>
    </xf>
    <xf numFmtId="167" fontId="12" fillId="0" borderId="4">
      <alignment horizontal="center"/>
      <protection/>
    </xf>
    <xf numFmtId="167" fontId="12" fillId="0" borderId="6">
      <alignment horizontal="center"/>
      <protection/>
    </xf>
    <xf numFmtId="167" fontId="12" fillId="0" borderId="6">
      <alignment horizontal="center"/>
      <protection/>
    </xf>
    <xf numFmtId="0" fontId="11" fillId="0" borderId="4">
      <alignment horizontal="right" wrapText="1"/>
      <protection/>
    </xf>
    <xf numFmtId="0" fontId="11" fillId="0" borderId="4">
      <alignment horizontal="left"/>
      <protection/>
    </xf>
    <xf numFmtId="0" fontId="12" fillId="0" borderId="4">
      <alignment horizontal="center"/>
      <protection/>
    </xf>
    <xf numFmtId="167" fontId="12" fillId="0" borderId="4">
      <alignment horizontal="center"/>
      <protection/>
    </xf>
    <xf numFmtId="0" fontId="10" fillId="0" borderId="5">
      <alignment horizontal="center" vertical="top" textRotation="180"/>
      <protection/>
    </xf>
    <xf numFmtId="0" fontId="10" fillId="0" borderId="4">
      <alignment horizontal="center" wrapText="1"/>
      <protection/>
    </xf>
    <xf numFmtId="0" fontId="10" fillId="0" borderId="4">
      <alignment horizontal="right" wrapText="1"/>
      <protection/>
    </xf>
    <xf numFmtId="0" fontId="10" fillId="0" borderId="4">
      <alignment horizontal="center" vertical="center" textRotation="180" wrapText="1"/>
      <protection/>
    </xf>
    <xf numFmtId="0" fontId="13" fillId="0" borderId="0">
      <alignment/>
      <protection/>
    </xf>
    <xf numFmtId="0" fontId="10" fillId="0" borderId="5">
      <alignment horizontal="centerContinuous" vertical="center" wrapText="1"/>
      <protection/>
    </xf>
    <xf numFmtId="0" fontId="10" fillId="0" borderId="7">
      <alignment horizontal="center" vertical="top" textRotation="180"/>
      <protection/>
    </xf>
    <xf numFmtId="1" fontId="12" fillId="0" borderId="4" applyFont="0" applyFill="0" applyBorder="0" applyAlignment="0" applyProtection="0"/>
    <xf numFmtId="0" fontId="22" fillId="0" borderId="0">
      <alignment horizontal="left"/>
      <protection/>
    </xf>
    <xf numFmtId="0" fontId="23" fillId="0" borderId="8">
      <alignment horizontal="left"/>
      <protection/>
    </xf>
    <xf numFmtId="0" fontId="24" fillId="0" borderId="0">
      <alignment horizontal="right"/>
      <protection/>
    </xf>
    <xf numFmtId="0" fontId="22" fillId="0" borderId="0">
      <alignment horizontal="right"/>
      <protection/>
    </xf>
    <xf numFmtId="0" fontId="23" fillId="0" borderId="8">
      <alignment horizontal="right"/>
      <protection/>
    </xf>
    <xf numFmtId="0" fontId="22" fillId="0" borderId="9">
      <alignment horizontal="right"/>
      <protection/>
    </xf>
    <xf numFmtId="10" fontId="22" fillId="0" borderId="0">
      <alignment horizontal="right"/>
      <protection/>
    </xf>
    <xf numFmtId="168" fontId="14" fillId="0" borderId="5" applyFont="0" applyFill="0" applyBorder="0" applyAlignment="0" applyProtection="0"/>
    <xf numFmtId="0" fontId="24" fillId="0" borderId="0">
      <alignment horizontal="center"/>
      <protection/>
    </xf>
    <xf numFmtId="0" fontId="23" fillId="0" borderId="8">
      <alignment horizontal="center"/>
      <protection/>
    </xf>
    <xf numFmtId="0" fontId="25" fillId="0" borderId="0">
      <alignment horizontal="left"/>
      <protection/>
    </xf>
    <xf numFmtId="0" fontId="0" fillId="0" borderId="10">
      <alignment horizontal="left" vertical="center"/>
      <protection/>
    </xf>
    <xf numFmtId="0" fontId="5" fillId="0" borderId="11">
      <alignment horizontal="center" vertical="center"/>
      <protection/>
    </xf>
    <xf numFmtId="0" fontId="8" fillId="0" borderId="12">
      <alignment horizontal="center" vertical="center"/>
      <protection/>
    </xf>
    <xf numFmtId="0" fontId="0" fillId="0" borderId="13">
      <alignment/>
      <protection/>
    </xf>
    <xf numFmtId="0" fontId="0" fillId="0" borderId="14">
      <alignment horizontal="center" vertical="center"/>
      <protection/>
    </xf>
    <xf numFmtId="0" fontId="0" fillId="0" borderId="0">
      <alignment/>
      <protection/>
    </xf>
    <xf numFmtId="0" fontId="5" fillId="0" borderId="0">
      <alignment horizontal="centerContinuous"/>
      <protection/>
    </xf>
    <xf numFmtId="0" fontId="8" fillId="0" borderId="0">
      <alignment/>
      <protection/>
    </xf>
    <xf numFmtId="0" fontId="5" fillId="0" borderId="0">
      <alignment/>
      <protection/>
    </xf>
    <xf numFmtId="49" fontId="0" fillId="0" borderId="0">
      <alignment horizontal="left"/>
      <protection/>
    </xf>
    <xf numFmtId="0" fontId="15" fillId="0" borderId="0">
      <alignment horizontal="left" vertical="center" wrapText="1"/>
      <protection/>
    </xf>
    <xf numFmtId="0" fontId="2" fillId="0" borderId="15">
      <alignment/>
      <protection/>
    </xf>
    <xf numFmtId="0" fontId="2" fillId="0" borderId="0">
      <alignment/>
      <protection/>
    </xf>
    <xf numFmtId="0" fontId="3" fillId="0" borderId="0">
      <alignment horizontal="left"/>
      <protection/>
    </xf>
    <xf numFmtId="0" fontId="5" fillId="0" borderId="0">
      <alignment/>
      <protection/>
    </xf>
    <xf numFmtId="0" fontId="0" fillId="0" borderId="16">
      <alignment horizontal="right" vertical="center"/>
      <protection/>
    </xf>
    <xf numFmtId="0" fontId="8" fillId="0" borderId="17">
      <alignment horizontal="right" vertical="center"/>
      <protection/>
    </xf>
    <xf numFmtId="0" fontId="15" fillId="0" borderId="0">
      <alignment horizontal="left" vertical="center" wrapText="1"/>
      <protection/>
    </xf>
    <xf numFmtId="49" fontId="2" fillId="0" borderId="18">
      <alignment horizontal="right"/>
      <protection/>
    </xf>
    <xf numFmtId="0" fontId="0" fillId="0" borderId="5">
      <alignment horizontal="right" vertical="center"/>
      <protection/>
    </xf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169" fontId="14" fillId="0" borderId="5" applyFont="0" applyFill="0" applyBorder="0" applyAlignment="0" applyProtection="0"/>
    <xf numFmtId="170" fontId="14" fillId="0" borderId="5" applyFont="0" applyFill="0" applyBorder="0" applyAlignment="0" applyProtection="0"/>
    <xf numFmtId="172" fontId="14" fillId="0" borderId="4" applyFont="0" applyFill="0" applyBorder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22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1" fillId="4" borderId="23" applyNumberFormat="0" applyFont="0" applyAlignment="0" applyProtection="0"/>
    <xf numFmtId="0" fontId="31" fillId="14" borderId="24" applyNumberFormat="0" applyAlignment="0" applyProtection="0"/>
    <xf numFmtId="9" fontId="1" fillId="0" borderId="0" applyFont="0" applyFill="0" applyBorder="0" applyAlignment="0" applyProtection="0"/>
    <xf numFmtId="1" fontId="8" fillId="0" borderId="25">
      <alignment horizontal="center" vertical="top"/>
      <protection/>
    </xf>
    <xf numFmtId="1" fontId="16" fillId="0" borderId="25">
      <alignment horizontal="right" vertical="top"/>
      <protection/>
    </xf>
    <xf numFmtId="1" fontId="16" fillId="0" borderId="26">
      <alignment horizontal="right" vertical="top"/>
      <protection/>
    </xf>
    <xf numFmtId="1" fontId="7" fillId="0" borderId="26" applyNumberFormat="0">
      <alignment horizontal="right" vertical="top"/>
      <protection/>
    </xf>
    <xf numFmtId="0" fontId="11" fillId="0" borderId="25">
      <alignment horizontal="left" vertical="top" wrapText="1"/>
      <protection/>
    </xf>
    <xf numFmtId="0" fontId="0" fillId="0" borderId="25">
      <alignment horizontal="left" vertical="top"/>
      <protection/>
    </xf>
    <xf numFmtId="166" fontId="7" fillId="0" borderId="25" applyNumberFormat="0">
      <alignment horizontal="right" vertical="top"/>
      <protection/>
    </xf>
    <xf numFmtId="1" fontId="8" fillId="0" borderId="4">
      <alignment horizontal="center" vertical="center"/>
      <protection/>
    </xf>
    <xf numFmtId="169" fontId="7" fillId="0" borderId="4">
      <alignment horizontal="right" vertical="center"/>
      <protection/>
    </xf>
    <xf numFmtId="169" fontId="7" fillId="0" borderId="6">
      <alignment horizontal="right" vertical="center"/>
      <protection/>
    </xf>
    <xf numFmtId="171" fontId="7" fillId="0" borderId="6" applyNumberFormat="0">
      <alignment horizontal="right" vertical="center"/>
      <protection/>
    </xf>
    <xf numFmtId="0" fontId="11" fillId="0" borderId="4">
      <alignment horizontal="left" vertical="center" wrapText="1"/>
      <protection/>
    </xf>
    <xf numFmtId="0" fontId="0" fillId="0" borderId="4">
      <alignment horizontal="left" vertical="center"/>
      <protection/>
    </xf>
    <xf numFmtId="166" fontId="7" fillId="0" borderId="4" applyNumberFormat="0">
      <alignment horizontal="right" vertical="center"/>
      <protection/>
    </xf>
    <xf numFmtId="166" fontId="7" fillId="0" borderId="4" applyNumberFormat="0">
      <alignment horizontal="right" vertical="center"/>
      <protection/>
    </xf>
    <xf numFmtId="0" fontId="8" fillId="0" borderId="4">
      <alignment horizontal="center" vertical="top" textRotation="180"/>
      <protection/>
    </xf>
    <xf numFmtId="0" fontId="11" fillId="0" borderId="4">
      <alignment horizontal="center" vertical="center" wrapText="1"/>
      <protection/>
    </xf>
    <xf numFmtId="0" fontId="0" fillId="0" borderId="27">
      <alignment/>
      <protection/>
    </xf>
    <xf numFmtId="0" fontId="0" fillId="0" borderId="25">
      <alignment/>
      <protection/>
    </xf>
    <xf numFmtId="0" fontId="11" fillId="0" borderId="4">
      <alignment horizontal="center" vertical="center" textRotation="180" wrapText="1"/>
      <protection/>
    </xf>
    <xf numFmtId="166" fontId="17" fillId="0" borderId="14" applyNumberFormat="0">
      <alignment horizontal="center" vertical="center"/>
      <protection/>
    </xf>
    <xf numFmtId="166" fontId="14" fillId="1" borderId="14" applyNumberFormat="0" applyFont="0" applyBorder="0" applyAlignment="0" applyProtection="0"/>
    <xf numFmtId="166" fontId="17" fillId="0" borderId="14" applyNumberFormat="0">
      <alignment horizontal="center" vertical="center"/>
      <protection/>
    </xf>
    <xf numFmtId="166" fontId="14" fillId="0" borderId="14" applyNumberFormat="0" applyFont="0" applyAlignment="0" applyProtection="0"/>
    <xf numFmtId="0" fontId="1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horizontal="left"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 horizontal="left" vertical="center"/>
      <protection/>
    </xf>
    <xf numFmtId="49" fontId="7" fillId="0" borderId="0">
      <alignment horizontal="center"/>
      <protection/>
    </xf>
    <xf numFmtId="0" fontId="7" fillId="0" borderId="0">
      <alignment horizontal="center" vertical="top"/>
      <protection/>
    </xf>
    <xf numFmtId="49" fontId="7" fillId="0" borderId="0">
      <alignment horizontal="left" vertical="center"/>
      <protection/>
    </xf>
    <xf numFmtId="49" fontId="7" fillId="0" borderId="0">
      <alignment horizontal="center"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15" fillId="0" borderId="5">
      <alignment horizontal="centerContinuous" vertical="center" wrapText="1"/>
      <protection/>
    </xf>
    <xf numFmtId="0" fontId="8" fillId="0" borderId="7">
      <alignment horizontal="center" vertical="top" textRotation="180"/>
      <protection/>
    </xf>
    <xf numFmtId="0" fontId="38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141">
      <alignment/>
      <protection/>
    </xf>
    <xf numFmtId="0" fontId="5" fillId="0" borderId="0" xfId="70">
      <alignment horizontal="centerContinuous" vertical="center"/>
      <protection/>
    </xf>
    <xf numFmtId="0" fontId="2" fillId="0" borderId="5" xfId="58">
      <alignment horizontal="center" vertical="center"/>
      <protection/>
    </xf>
    <xf numFmtId="172" fontId="2" fillId="0" borderId="5" xfId="133" applyFont="1" applyBorder="1" applyAlignment="1">
      <alignment horizontal="center" vertical="center"/>
    </xf>
    <xf numFmtId="1" fontId="2" fillId="0" borderId="5" xfId="57">
      <alignment horizontal="center" vertical="center"/>
      <protection/>
    </xf>
    <xf numFmtId="0" fontId="8" fillId="0" borderId="5" xfId="68">
      <alignment horizontal="center" vertical="center"/>
      <protection/>
    </xf>
    <xf numFmtId="0" fontId="0" fillId="0" borderId="4" xfId="55">
      <alignment horizontal="center" vertical="center"/>
      <protection/>
    </xf>
    <xf numFmtId="165" fontId="7" fillId="0" borderId="5" xfId="66">
      <alignment horizontal="right" vertical="center"/>
      <protection locked="0"/>
    </xf>
    <xf numFmtId="169" fontId="7" fillId="0" borderId="5" xfId="131" applyFont="1" applyAlignment="1">
      <alignment horizontal="right" vertical="center"/>
    </xf>
    <xf numFmtId="44" fontId="3" fillId="0" borderId="5" xfId="61">
      <alignment horizontal="center" vertical="center"/>
      <protection/>
    </xf>
    <xf numFmtId="44" fontId="2" fillId="0" borderId="5" xfId="71">
      <alignment horizontal="center" vertical="center"/>
      <protection/>
    </xf>
    <xf numFmtId="0" fontId="7" fillId="16" borderId="5" xfId="65">
      <alignment/>
      <protection/>
    </xf>
    <xf numFmtId="165" fontId="7" fillId="0" borderId="5" xfId="69">
      <alignment horizontal="right" vertical="center"/>
      <protection/>
    </xf>
    <xf numFmtId="170" fontId="7" fillId="0" borderId="5" xfId="132" applyFont="1" applyAlignment="1">
      <alignment horizontal="right" vertical="center"/>
    </xf>
    <xf numFmtId="0" fontId="5" fillId="0" borderId="0" xfId="181">
      <alignment vertical="center"/>
      <protection/>
    </xf>
    <xf numFmtId="0" fontId="5" fillId="0" borderId="0" xfId="173">
      <alignment vertical="center"/>
      <protection/>
    </xf>
    <xf numFmtId="0" fontId="8" fillId="0" borderId="0" xfId="180">
      <alignment/>
      <protection/>
    </xf>
    <xf numFmtId="0" fontId="0" fillId="0" borderId="25" xfId="163">
      <alignment/>
      <protection/>
    </xf>
    <xf numFmtId="0" fontId="15" fillId="0" borderId="5" xfId="182">
      <alignment horizontal="centerContinuous" vertical="center" wrapText="1"/>
      <protection/>
    </xf>
    <xf numFmtId="0" fontId="0" fillId="0" borderId="27" xfId="162">
      <alignment/>
      <protection/>
    </xf>
    <xf numFmtId="0" fontId="11" fillId="0" borderId="4" xfId="164">
      <alignment horizontal="center" vertical="center" textRotation="180" wrapText="1"/>
      <protection/>
    </xf>
    <xf numFmtId="0" fontId="11" fillId="0" borderId="4" xfId="161">
      <alignment horizontal="center" vertical="center" wrapText="1"/>
      <protection/>
    </xf>
    <xf numFmtId="0" fontId="8" fillId="0" borderId="4" xfId="160">
      <alignment horizontal="center" vertical="top" textRotation="180"/>
      <protection/>
    </xf>
    <xf numFmtId="0" fontId="8" fillId="0" borderId="7" xfId="183">
      <alignment horizontal="center" vertical="top" textRotation="180"/>
      <protection/>
    </xf>
    <xf numFmtId="1" fontId="8" fillId="0" borderId="25" xfId="145">
      <alignment horizontal="center" vertical="top"/>
      <protection/>
    </xf>
    <xf numFmtId="0" fontId="0" fillId="0" borderId="25" xfId="150">
      <alignment horizontal="left" vertical="top"/>
      <protection/>
    </xf>
    <xf numFmtId="1" fontId="16" fillId="0" borderId="25" xfId="146">
      <alignment horizontal="right" vertical="top"/>
      <protection/>
    </xf>
    <xf numFmtId="1" fontId="16" fillId="0" borderId="26" xfId="147">
      <alignment horizontal="right" vertical="top"/>
      <protection/>
    </xf>
    <xf numFmtId="169" fontId="7" fillId="0" borderId="25" xfId="131" applyFont="1" applyBorder="1" applyAlignment="1">
      <alignment horizontal="right" vertical="top"/>
    </xf>
    <xf numFmtId="169" fontId="7" fillId="0" borderId="26" xfId="131" applyFont="1" applyBorder="1" applyAlignment="1">
      <alignment horizontal="right" vertical="top"/>
    </xf>
    <xf numFmtId="170" fontId="7" fillId="0" borderId="25" xfId="132" applyFont="1" applyBorder="1" applyAlignment="1">
      <alignment horizontal="right" vertical="top"/>
    </xf>
    <xf numFmtId="0" fontId="11" fillId="0" borderId="25" xfId="149">
      <alignment horizontal="left" vertical="top" wrapText="1"/>
      <protection/>
    </xf>
    <xf numFmtId="1" fontId="8" fillId="0" borderId="4" xfId="152">
      <alignment horizontal="center" vertical="center"/>
      <protection/>
    </xf>
    <xf numFmtId="0" fontId="0" fillId="0" borderId="4" xfId="157">
      <alignment horizontal="left" vertical="center"/>
      <protection/>
    </xf>
    <xf numFmtId="169" fontId="7" fillId="0" borderId="5" xfId="76" applyNumberFormat="1">
      <alignment horizontal="right" vertical="center"/>
      <protection/>
    </xf>
    <xf numFmtId="169" fontId="7" fillId="0" borderId="4" xfId="153">
      <alignment horizontal="right" vertical="center"/>
      <protection/>
    </xf>
    <xf numFmtId="169" fontId="7" fillId="0" borderId="6" xfId="154">
      <alignment horizontal="right" vertical="center"/>
      <protection/>
    </xf>
    <xf numFmtId="0" fontId="11" fillId="0" borderId="4" xfId="156">
      <alignment horizontal="left" vertical="center" wrapText="1"/>
      <protection/>
    </xf>
    <xf numFmtId="0" fontId="10" fillId="0" borderId="25" xfId="149" applyFont="1">
      <alignment horizontal="left" vertical="top" wrapText="1"/>
      <protection/>
    </xf>
    <xf numFmtId="0" fontId="11" fillId="0" borderId="0" xfId="174">
      <alignment/>
      <protection/>
    </xf>
    <xf numFmtId="0" fontId="11" fillId="0" borderId="0" xfId="175">
      <alignment horizontal="left" vertical="center"/>
      <protection/>
    </xf>
    <xf numFmtId="49" fontId="7" fillId="0" borderId="0" xfId="176">
      <alignment horizontal="center"/>
      <protection/>
    </xf>
    <xf numFmtId="0" fontId="7" fillId="0" borderId="0" xfId="177">
      <alignment horizontal="center" vertical="top"/>
      <protection/>
    </xf>
    <xf numFmtId="49" fontId="7" fillId="0" borderId="0" xfId="179">
      <alignment horizontal="center" vertical="center"/>
      <protection/>
    </xf>
    <xf numFmtId="49" fontId="7" fillId="0" borderId="0" xfId="178">
      <alignment horizontal="left" vertical="center"/>
      <protection/>
    </xf>
    <xf numFmtId="169" fontId="9" fillId="1" borderId="5" xfId="77" applyNumberFormat="1">
      <alignment horizontal="right" vertical="center"/>
      <protection/>
    </xf>
    <xf numFmtId="0" fontId="0" fillId="1" borderId="5" xfId="56">
      <alignment horizontal="center" vertical="center"/>
      <protection/>
    </xf>
    <xf numFmtId="165" fontId="7" fillId="1" borderId="5" xfId="67">
      <alignment horizontal="right" vertical="center"/>
      <protection/>
    </xf>
    <xf numFmtId="164" fontId="3" fillId="0" borderId="5" xfId="59">
      <alignment horizontal="center" vertical="center"/>
      <protection/>
    </xf>
    <xf numFmtId="165" fontId="7" fillId="0" borderId="5" xfId="63">
      <alignment horizontal="right" vertical="center"/>
      <protection locked="0"/>
    </xf>
    <xf numFmtId="169" fontId="7" fillId="0" borderId="5" xfId="73" applyNumberFormat="1">
      <alignment horizontal="right" vertical="center"/>
      <protection/>
    </xf>
    <xf numFmtId="172" fontId="7" fillId="0" borderId="4" xfId="133" applyAlignment="1">
      <alignment horizontal="right" vertical="center"/>
    </xf>
    <xf numFmtId="169" fontId="7" fillId="0" borderId="4" xfId="131" applyAlignment="1">
      <alignment horizontal="right" vertical="center"/>
    </xf>
    <xf numFmtId="169" fontId="7" fillId="0" borderId="6" xfId="131" applyAlignment="1">
      <alignment horizontal="right" vertical="center"/>
    </xf>
    <xf numFmtId="170" fontId="7" fillId="0" borderId="4" xfId="132" applyAlignment="1">
      <alignment horizontal="right" vertical="center"/>
    </xf>
    <xf numFmtId="169" fontId="7" fillId="0" borderId="25" xfId="131" applyAlignment="1">
      <alignment horizontal="right" vertical="top"/>
    </xf>
    <xf numFmtId="169" fontId="7" fillId="0" borderId="26" xfId="131" applyAlignment="1">
      <alignment horizontal="right" vertical="top"/>
    </xf>
    <xf numFmtId="170" fontId="7" fillId="0" borderId="25" xfId="132" applyAlignment="1">
      <alignment horizontal="right" vertical="top"/>
    </xf>
    <xf numFmtId="0" fontId="17" fillId="0" borderId="14" xfId="165">
      <alignment horizontal="center" vertical="center"/>
      <protection/>
    </xf>
    <xf numFmtId="169" fontId="7" fillId="1" borderId="4" xfId="166" applyAlignment="1">
      <alignment horizontal="right" vertical="center"/>
    </xf>
    <xf numFmtId="169" fontId="7" fillId="1" borderId="25" xfId="166" applyAlignment="1">
      <alignment horizontal="right" vertical="top"/>
    </xf>
    <xf numFmtId="1" fontId="17" fillId="0" borderId="14" xfId="165">
      <alignment horizontal="center" vertical="center"/>
      <protection/>
    </xf>
    <xf numFmtId="1" fontId="17" fillId="0" borderId="14" xfId="167">
      <alignment horizontal="center" vertical="center"/>
      <protection/>
    </xf>
    <xf numFmtId="0" fontId="17" fillId="0" borderId="14" xfId="167">
      <alignment horizontal="center" vertical="center"/>
      <protection/>
    </xf>
    <xf numFmtId="169" fontId="7" fillId="0" borderId="14" xfId="168" applyAlignment="1">
      <alignment horizontal="right" vertical="top"/>
    </xf>
    <xf numFmtId="0" fontId="0" fillId="0" borderId="14" xfId="168" applyAlignment="1">
      <alignment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shFromText" xfId="41"/>
    <cellStyle name="ccshFromValue" xfId="42"/>
    <cellStyle name="ccshPapersText" xfId="43"/>
    <cellStyle name="ccshPapersValue" xfId="44"/>
    <cellStyle name="ccshText" xfId="45"/>
    <cellStyle name="ccshTitleText" xfId="46"/>
    <cellStyle name="ccshTitleValue" xfId="47"/>
    <cellStyle name="ccshToText" xfId="48"/>
    <cellStyle name="ccshToValue" xfId="49"/>
    <cellStyle name="ccshTVValue" xfId="50"/>
    <cellStyle name="ccshValue" xfId="51"/>
    <cellStyle name="Check Cell" xfId="52"/>
    <cellStyle name="Comma" xfId="53"/>
    <cellStyle name="Comma [0]" xfId="54"/>
    <cellStyle name="cssCandidateText" xfId="55"/>
    <cellStyle name="cssCandidateTextE" xfId="56"/>
    <cellStyle name="cssCountInfoNumber" xfId="57"/>
    <cellStyle name="cssCountInfoText" xfId="58"/>
    <cellStyle name="cssExhaustText" xfId="59"/>
    <cellStyle name="cssExhaustTextE" xfId="60"/>
    <cellStyle name="cssLossText" xfId="61"/>
    <cellStyle name="cssNoteText" xfId="62"/>
    <cellStyle name="cssPapersExhaustNumber" xfId="63"/>
    <cellStyle name="cssPapersExhaustNumberE" xfId="64"/>
    <cellStyle name="cssPapersLossNumber" xfId="65"/>
    <cellStyle name="cssPapersNumber" xfId="66"/>
    <cellStyle name="cssPapersNumberE" xfId="67"/>
    <cellStyle name="cssPapersText" xfId="68"/>
    <cellStyle name="cssPapersTotalNumber" xfId="69"/>
    <cellStyle name="cssTitle" xfId="70"/>
    <cellStyle name="cssTotalText" xfId="71"/>
    <cellStyle name="cssTransferValueNumber" xfId="72"/>
    <cellStyle name="cssVotesExhaustNumber" xfId="73"/>
    <cellStyle name="cssVotesExhaustNumberE" xfId="74"/>
    <cellStyle name="cssVotesLossNumber" xfId="75"/>
    <cellStyle name="cssVotesNumber" xfId="76"/>
    <cellStyle name="cssVotesNumberE" xfId="77"/>
    <cellStyle name="cssVotesTotalNumber" xfId="78"/>
    <cellStyle name="Currency" xfId="79"/>
    <cellStyle name="Currency [0]" xfId="80"/>
    <cellStyle name="drC2Count" xfId="81"/>
    <cellStyle name="drC2DOCC" xfId="82"/>
    <cellStyle name="drC2Paper" xfId="83"/>
    <cellStyle name="drC2PartyTotalsPaper" xfId="84"/>
    <cellStyle name="drC2PartyTotalsVote" xfId="85"/>
    <cellStyle name="drC2Remark" xfId="86"/>
    <cellStyle name="drC2Text" xfId="87"/>
    <cellStyle name="drC2TransferValue" xfId="88"/>
    <cellStyle name="drC2Vote" xfId="89"/>
    <cellStyle name="drCandidateText" xfId="90"/>
    <cellStyle name="drColumnHText" xfId="91"/>
    <cellStyle name="drColumnRemarkHeader" xfId="92"/>
    <cellStyle name="drColumnVText" xfId="93"/>
    <cellStyle name="drElectionOfHeading" xfId="94"/>
    <cellStyle name="drPartyText" xfId="95"/>
    <cellStyle name="drPartyTotalsText" xfId="96"/>
    <cellStyle name="drQuotaVote1" xfId="97"/>
    <cellStyle name="erlsCandidate" xfId="98"/>
    <cellStyle name="erlsCandidateHeaderText" xfId="99"/>
    <cellStyle name="erlsCandidateTotal" xfId="100"/>
    <cellStyle name="erlsNumber" xfId="101"/>
    <cellStyle name="erlsNumberHeaderText" xfId="102"/>
    <cellStyle name="erlsNumberTotal" xfId="103"/>
    <cellStyle name="erlsPercentage" xfId="104"/>
    <cellStyle name="erlsQuotaVote1" xfId="105"/>
    <cellStyle name="erlsStatus" xfId="106"/>
    <cellStyle name="erlsStatusHeaderText" xfId="107"/>
    <cellStyle name="erlsTitle" xfId="108"/>
    <cellStyle name="ersCandidate" xfId="109"/>
    <cellStyle name="ersColumn1Text" xfId="110"/>
    <cellStyle name="ersColumn2Text" xfId="111"/>
    <cellStyle name="ersColumn3Text" xfId="112"/>
    <cellStyle name="ersNumber" xfId="113"/>
    <cellStyle name="ersTieKey" xfId="114"/>
    <cellStyle name="ersTitle" xfId="115"/>
    <cellStyle name="esshText" xfId="116"/>
    <cellStyle name="esshTitle" xfId="117"/>
    <cellStyle name="esshValue" xfId="118"/>
    <cellStyle name="evsshCountHeadingText" xfId="119"/>
    <cellStyle name="evsshCountHeadingValue" xfId="120"/>
    <cellStyle name="evsshHeadingText" xfId="121"/>
    <cellStyle name="evsshHeadingValue" xfId="122"/>
    <cellStyle name="evsshTitle" xfId="123"/>
    <cellStyle name="evsshTotalText" xfId="124"/>
    <cellStyle name="evsshTotalValue" xfId="125"/>
    <cellStyle name="evsshTVHeadingText" xfId="126"/>
    <cellStyle name="evsshTVHeadingValue" xfId="127"/>
    <cellStyle name="evsshValue" xfId="128"/>
    <cellStyle name="Explanatory Text" xfId="129"/>
    <cellStyle name="Good" xfId="130"/>
    <cellStyle name="hcQuotaVote1" xfId="131"/>
    <cellStyle name="hcQuotaVote2" xfId="132"/>
    <cellStyle name="hcTransferValue" xfId="133"/>
    <cellStyle name="Heading 1" xfId="134"/>
    <cellStyle name="Heading 2" xfId="135"/>
    <cellStyle name="Heading 3" xfId="136"/>
    <cellStyle name="Heading 4" xfId="137"/>
    <cellStyle name="Input" xfId="138"/>
    <cellStyle name="Linked Cell" xfId="139"/>
    <cellStyle name="Neutral" xfId="140"/>
    <cellStyle name="Normal 2" xfId="141"/>
    <cellStyle name="Note" xfId="142"/>
    <cellStyle name="Output" xfId="143"/>
    <cellStyle name="Percent" xfId="144"/>
    <cellStyle name="ssC1Count" xfId="145"/>
    <cellStyle name="ssC1Paper" xfId="146"/>
    <cellStyle name="ssC1PartyTotalsPaper" xfId="147"/>
    <cellStyle name="ssC1PartyTotalsVote" xfId="148"/>
    <cellStyle name="ssC1Remark" xfId="149"/>
    <cellStyle name="ssC1Text" xfId="150"/>
    <cellStyle name="ssC1Vote" xfId="151"/>
    <cellStyle name="ssC2Count" xfId="152"/>
    <cellStyle name="ssC2Paper" xfId="153"/>
    <cellStyle name="ssC2PartyTotalsPaper" xfId="154"/>
    <cellStyle name="ssC2PartyTotalsVote" xfId="155"/>
    <cellStyle name="ssC2Remark" xfId="156"/>
    <cellStyle name="ssC2Text" xfId="157"/>
    <cellStyle name="ssC2TransferValue" xfId="158"/>
    <cellStyle name="ssC2Vote" xfId="159"/>
    <cellStyle name="ssCandidateText" xfId="160"/>
    <cellStyle name="ssColumnHText" xfId="161"/>
    <cellStyle name="ssColumnTPartyTotalsText" xfId="162"/>
    <cellStyle name="ssColumnTText" xfId="163"/>
    <cellStyle name="ssColumnVText" xfId="164"/>
    <cellStyle name="ssElectedPaper" xfId="165"/>
    <cellStyle name="ssElectedVote" xfId="166"/>
    <cellStyle name="ssExcludedPaper" xfId="167"/>
    <cellStyle name="ssExcludedVote" xfId="168"/>
    <cellStyle name="ssH1ElectionName" xfId="169"/>
    <cellStyle name="ssH1Title" xfId="170"/>
    <cellStyle name="ssH2Text" xfId="171"/>
    <cellStyle name="ssH3Text" xfId="172"/>
    <cellStyle name="ssHElectionName" xfId="173"/>
    <cellStyle name="ssHFormalPapers" xfId="174"/>
    <cellStyle name="ssHQuota1" xfId="175"/>
    <cellStyle name="ssHQuota2" xfId="176"/>
    <cellStyle name="ssHQuota3" xfId="177"/>
    <cellStyle name="ssHQuota4" xfId="178"/>
    <cellStyle name="ssHQuota5" xfId="179"/>
    <cellStyle name="ssHTableHeading" xfId="180"/>
    <cellStyle name="ssHTitle" xfId="181"/>
    <cellStyle name="ssPartyText" xfId="182"/>
    <cellStyle name="ssPartyTotalsText" xfId="183"/>
    <cellStyle name="Title" xfId="184"/>
    <cellStyle name="Total" xfId="185"/>
    <cellStyle name="Warning Text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12</xdr:row>
      <xdr:rowOff>0</xdr:rowOff>
    </xdr:from>
    <xdr:to>
      <xdr:col>4</xdr:col>
      <xdr:colOff>295275</xdr:colOff>
      <xdr:row>182</xdr:row>
      <xdr:rowOff>0</xdr:rowOff>
    </xdr:to>
    <xdr:sp>
      <xdr:nvSpPr>
        <xdr:cNvPr id="1" name="ssLine2"/>
        <xdr:cNvSpPr>
          <a:spLocks/>
        </xdr:cNvSpPr>
      </xdr:nvSpPr>
      <xdr:spPr>
        <a:xfrm>
          <a:off x="7096125" y="3048000"/>
          <a:ext cx="0" cy="29146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12</xdr:row>
      <xdr:rowOff>0</xdr:rowOff>
    </xdr:from>
    <xdr:to>
      <xdr:col>23</xdr:col>
      <xdr:colOff>295275</xdr:colOff>
      <xdr:row>182</xdr:row>
      <xdr:rowOff>0</xdr:rowOff>
    </xdr:to>
    <xdr:sp>
      <xdr:nvSpPr>
        <xdr:cNvPr id="2" name="ssLine18"/>
        <xdr:cNvSpPr>
          <a:spLocks/>
        </xdr:cNvSpPr>
      </xdr:nvSpPr>
      <xdr:spPr>
        <a:xfrm>
          <a:off x="16163925" y="3048000"/>
          <a:ext cx="0" cy="29146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257175</xdr:colOff>
      <xdr:row>16</xdr:row>
      <xdr:rowOff>0</xdr:rowOff>
    </xdr:from>
    <xdr:to>
      <xdr:col>27</xdr:col>
      <xdr:colOff>257175</xdr:colOff>
      <xdr:row>182</xdr:row>
      <xdr:rowOff>0</xdr:rowOff>
    </xdr:to>
    <xdr:sp>
      <xdr:nvSpPr>
        <xdr:cNvPr id="3" name="ssLine21"/>
        <xdr:cNvSpPr>
          <a:spLocks/>
        </xdr:cNvSpPr>
      </xdr:nvSpPr>
      <xdr:spPr>
        <a:xfrm>
          <a:off x="17849850" y="3733800"/>
          <a:ext cx="0" cy="28460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257175</xdr:colOff>
      <xdr:row>22</xdr:row>
      <xdr:rowOff>0</xdr:rowOff>
    </xdr:from>
    <xdr:to>
      <xdr:col>28</xdr:col>
      <xdr:colOff>257175</xdr:colOff>
      <xdr:row>182</xdr:row>
      <xdr:rowOff>0</xdr:rowOff>
    </xdr:to>
    <xdr:sp>
      <xdr:nvSpPr>
        <xdr:cNvPr id="4" name="ssLine22"/>
        <xdr:cNvSpPr>
          <a:spLocks/>
        </xdr:cNvSpPr>
      </xdr:nvSpPr>
      <xdr:spPr>
        <a:xfrm>
          <a:off x="18364200" y="4762500"/>
          <a:ext cx="0" cy="27432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257175</xdr:colOff>
      <xdr:row>28</xdr:row>
      <xdr:rowOff>0</xdr:rowOff>
    </xdr:from>
    <xdr:to>
      <xdr:col>37</xdr:col>
      <xdr:colOff>257175</xdr:colOff>
      <xdr:row>182</xdr:row>
      <xdr:rowOff>0</xdr:rowOff>
    </xdr:to>
    <xdr:sp>
      <xdr:nvSpPr>
        <xdr:cNvPr id="5" name="ssLine27"/>
        <xdr:cNvSpPr>
          <a:spLocks/>
        </xdr:cNvSpPr>
      </xdr:nvSpPr>
      <xdr:spPr>
        <a:xfrm>
          <a:off x="21050250" y="5791200"/>
          <a:ext cx="0" cy="26403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34</xdr:row>
      <xdr:rowOff>0</xdr:rowOff>
    </xdr:from>
    <xdr:to>
      <xdr:col>29</xdr:col>
      <xdr:colOff>257175</xdr:colOff>
      <xdr:row>182</xdr:row>
      <xdr:rowOff>0</xdr:rowOff>
    </xdr:to>
    <xdr:sp>
      <xdr:nvSpPr>
        <xdr:cNvPr id="6" name="ssLine23"/>
        <xdr:cNvSpPr>
          <a:spLocks/>
        </xdr:cNvSpPr>
      </xdr:nvSpPr>
      <xdr:spPr>
        <a:xfrm>
          <a:off x="18878550" y="6819900"/>
          <a:ext cx="0" cy="2537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40</xdr:row>
      <xdr:rowOff>0</xdr:rowOff>
    </xdr:from>
    <xdr:to>
      <xdr:col>40</xdr:col>
      <xdr:colOff>257175</xdr:colOff>
      <xdr:row>182</xdr:row>
      <xdr:rowOff>0</xdr:rowOff>
    </xdr:to>
    <xdr:sp>
      <xdr:nvSpPr>
        <xdr:cNvPr id="7" name="ssLine29"/>
        <xdr:cNvSpPr>
          <a:spLocks/>
        </xdr:cNvSpPr>
      </xdr:nvSpPr>
      <xdr:spPr>
        <a:xfrm>
          <a:off x="22098000" y="7848600"/>
          <a:ext cx="0" cy="2434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46</xdr:row>
      <xdr:rowOff>0</xdr:rowOff>
    </xdr:from>
    <xdr:to>
      <xdr:col>39</xdr:col>
      <xdr:colOff>257175</xdr:colOff>
      <xdr:row>182</xdr:row>
      <xdr:rowOff>0</xdr:rowOff>
    </xdr:to>
    <xdr:sp>
      <xdr:nvSpPr>
        <xdr:cNvPr id="8" name="ssLine28"/>
        <xdr:cNvSpPr>
          <a:spLocks/>
        </xdr:cNvSpPr>
      </xdr:nvSpPr>
      <xdr:spPr>
        <a:xfrm>
          <a:off x="21574125" y="8877300"/>
          <a:ext cx="0" cy="2331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257175</xdr:colOff>
      <xdr:row>52</xdr:row>
      <xdr:rowOff>0</xdr:rowOff>
    </xdr:from>
    <xdr:to>
      <xdr:col>33</xdr:col>
      <xdr:colOff>257175</xdr:colOff>
      <xdr:row>182</xdr:row>
      <xdr:rowOff>0</xdr:rowOff>
    </xdr:to>
    <xdr:sp>
      <xdr:nvSpPr>
        <xdr:cNvPr id="9" name="ssLine25"/>
        <xdr:cNvSpPr>
          <a:spLocks/>
        </xdr:cNvSpPr>
      </xdr:nvSpPr>
      <xdr:spPr>
        <a:xfrm>
          <a:off x="19926300" y="9906000"/>
          <a:ext cx="0" cy="22288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58</xdr:row>
      <xdr:rowOff>0</xdr:rowOff>
    </xdr:from>
    <xdr:to>
      <xdr:col>17</xdr:col>
      <xdr:colOff>257175</xdr:colOff>
      <xdr:row>182</xdr:row>
      <xdr:rowOff>0</xdr:rowOff>
    </xdr:to>
    <xdr:sp>
      <xdr:nvSpPr>
        <xdr:cNvPr id="10" name="ssLine13"/>
        <xdr:cNvSpPr>
          <a:spLocks/>
        </xdr:cNvSpPr>
      </xdr:nvSpPr>
      <xdr:spPr>
        <a:xfrm>
          <a:off x="13354050" y="10934700"/>
          <a:ext cx="0" cy="21259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64</xdr:row>
      <xdr:rowOff>0</xdr:rowOff>
    </xdr:from>
    <xdr:to>
      <xdr:col>16</xdr:col>
      <xdr:colOff>257175</xdr:colOff>
      <xdr:row>182</xdr:row>
      <xdr:rowOff>0</xdr:rowOff>
    </xdr:to>
    <xdr:sp>
      <xdr:nvSpPr>
        <xdr:cNvPr id="11" name="ssLine12"/>
        <xdr:cNvSpPr>
          <a:spLocks/>
        </xdr:cNvSpPr>
      </xdr:nvSpPr>
      <xdr:spPr>
        <a:xfrm>
          <a:off x="12830175" y="11963400"/>
          <a:ext cx="0" cy="20231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257175</xdr:colOff>
      <xdr:row>70</xdr:row>
      <xdr:rowOff>0</xdr:rowOff>
    </xdr:from>
    <xdr:to>
      <xdr:col>31</xdr:col>
      <xdr:colOff>257175</xdr:colOff>
      <xdr:row>182</xdr:row>
      <xdr:rowOff>0</xdr:rowOff>
    </xdr:to>
    <xdr:sp>
      <xdr:nvSpPr>
        <xdr:cNvPr id="12" name="ssLine24"/>
        <xdr:cNvSpPr>
          <a:spLocks/>
        </xdr:cNvSpPr>
      </xdr:nvSpPr>
      <xdr:spPr>
        <a:xfrm>
          <a:off x="19402425" y="12992100"/>
          <a:ext cx="0" cy="19202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257175</xdr:colOff>
      <xdr:row>76</xdr:row>
      <xdr:rowOff>0</xdr:rowOff>
    </xdr:from>
    <xdr:to>
      <xdr:col>19</xdr:col>
      <xdr:colOff>257175</xdr:colOff>
      <xdr:row>182</xdr:row>
      <xdr:rowOff>0</xdr:rowOff>
    </xdr:to>
    <xdr:sp>
      <xdr:nvSpPr>
        <xdr:cNvPr id="13" name="ssLine15"/>
        <xdr:cNvSpPr>
          <a:spLocks/>
        </xdr:cNvSpPr>
      </xdr:nvSpPr>
      <xdr:spPr>
        <a:xfrm>
          <a:off x="14401800" y="14020800"/>
          <a:ext cx="0" cy="18173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257175</xdr:colOff>
      <xdr:row>82</xdr:row>
      <xdr:rowOff>0</xdr:rowOff>
    </xdr:from>
    <xdr:to>
      <xdr:col>41</xdr:col>
      <xdr:colOff>257175</xdr:colOff>
      <xdr:row>182</xdr:row>
      <xdr:rowOff>0</xdr:rowOff>
    </xdr:to>
    <xdr:sp>
      <xdr:nvSpPr>
        <xdr:cNvPr id="14" name="ssLine30"/>
        <xdr:cNvSpPr>
          <a:spLocks/>
        </xdr:cNvSpPr>
      </xdr:nvSpPr>
      <xdr:spPr>
        <a:xfrm>
          <a:off x="22621875" y="15049500"/>
          <a:ext cx="0" cy="17145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88</xdr:row>
      <xdr:rowOff>0</xdr:rowOff>
    </xdr:from>
    <xdr:to>
      <xdr:col>13</xdr:col>
      <xdr:colOff>257175</xdr:colOff>
      <xdr:row>182</xdr:row>
      <xdr:rowOff>0</xdr:rowOff>
    </xdr:to>
    <xdr:sp>
      <xdr:nvSpPr>
        <xdr:cNvPr id="15" name="ssLine10"/>
        <xdr:cNvSpPr>
          <a:spLocks/>
        </xdr:cNvSpPr>
      </xdr:nvSpPr>
      <xdr:spPr>
        <a:xfrm>
          <a:off x="11706225" y="16078200"/>
          <a:ext cx="0" cy="16116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94</xdr:row>
      <xdr:rowOff>0</xdr:rowOff>
    </xdr:from>
    <xdr:to>
      <xdr:col>18</xdr:col>
      <xdr:colOff>257175</xdr:colOff>
      <xdr:row>182</xdr:row>
      <xdr:rowOff>0</xdr:rowOff>
    </xdr:to>
    <xdr:sp>
      <xdr:nvSpPr>
        <xdr:cNvPr id="16" name="ssLine14"/>
        <xdr:cNvSpPr>
          <a:spLocks/>
        </xdr:cNvSpPr>
      </xdr:nvSpPr>
      <xdr:spPr>
        <a:xfrm>
          <a:off x="13877925" y="17106900"/>
          <a:ext cx="0" cy="15087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100</xdr:row>
      <xdr:rowOff>0</xdr:rowOff>
    </xdr:from>
    <xdr:to>
      <xdr:col>10</xdr:col>
      <xdr:colOff>257175</xdr:colOff>
      <xdr:row>182</xdr:row>
      <xdr:rowOff>0</xdr:rowOff>
    </xdr:to>
    <xdr:sp>
      <xdr:nvSpPr>
        <xdr:cNvPr id="17" name="ssLine7"/>
        <xdr:cNvSpPr>
          <a:spLocks/>
        </xdr:cNvSpPr>
      </xdr:nvSpPr>
      <xdr:spPr>
        <a:xfrm>
          <a:off x="9982200" y="18135600"/>
          <a:ext cx="0" cy="14058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102</xdr:row>
      <xdr:rowOff>0</xdr:rowOff>
    </xdr:from>
    <xdr:to>
      <xdr:col>12</xdr:col>
      <xdr:colOff>295275</xdr:colOff>
      <xdr:row>182</xdr:row>
      <xdr:rowOff>0</xdr:rowOff>
    </xdr:to>
    <xdr:sp>
      <xdr:nvSpPr>
        <xdr:cNvPr id="18" name="ssLine9"/>
        <xdr:cNvSpPr>
          <a:spLocks/>
        </xdr:cNvSpPr>
      </xdr:nvSpPr>
      <xdr:spPr>
        <a:xfrm>
          <a:off x="11144250" y="18478500"/>
          <a:ext cx="0" cy="1371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108</xdr:row>
      <xdr:rowOff>0</xdr:rowOff>
    </xdr:from>
    <xdr:to>
      <xdr:col>24</xdr:col>
      <xdr:colOff>257175</xdr:colOff>
      <xdr:row>182</xdr:row>
      <xdr:rowOff>0</xdr:rowOff>
    </xdr:to>
    <xdr:sp>
      <xdr:nvSpPr>
        <xdr:cNvPr id="19" name="ssLine19"/>
        <xdr:cNvSpPr>
          <a:spLocks/>
        </xdr:cNvSpPr>
      </xdr:nvSpPr>
      <xdr:spPr>
        <a:xfrm>
          <a:off x="16725900" y="19507200"/>
          <a:ext cx="0" cy="12687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295275</xdr:colOff>
      <xdr:row>116</xdr:row>
      <xdr:rowOff>0</xdr:rowOff>
    </xdr:from>
    <xdr:to>
      <xdr:col>35</xdr:col>
      <xdr:colOff>295275</xdr:colOff>
      <xdr:row>182</xdr:row>
      <xdr:rowOff>0</xdr:rowOff>
    </xdr:to>
    <xdr:sp>
      <xdr:nvSpPr>
        <xdr:cNvPr id="20" name="ssLine26"/>
        <xdr:cNvSpPr>
          <a:spLocks/>
        </xdr:cNvSpPr>
      </xdr:nvSpPr>
      <xdr:spPr>
        <a:xfrm>
          <a:off x="20488275" y="20878800"/>
          <a:ext cx="0" cy="11315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124</xdr:row>
      <xdr:rowOff>0</xdr:rowOff>
    </xdr:from>
    <xdr:to>
      <xdr:col>9</xdr:col>
      <xdr:colOff>295275</xdr:colOff>
      <xdr:row>182</xdr:row>
      <xdr:rowOff>0</xdr:rowOff>
    </xdr:to>
    <xdr:sp>
      <xdr:nvSpPr>
        <xdr:cNvPr id="21" name="ssLine6"/>
        <xdr:cNvSpPr>
          <a:spLocks/>
        </xdr:cNvSpPr>
      </xdr:nvSpPr>
      <xdr:spPr>
        <a:xfrm>
          <a:off x="9420225" y="22250400"/>
          <a:ext cx="0" cy="9944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132</xdr:row>
      <xdr:rowOff>0</xdr:rowOff>
    </xdr:from>
    <xdr:to>
      <xdr:col>22</xdr:col>
      <xdr:colOff>295275</xdr:colOff>
      <xdr:row>182</xdr:row>
      <xdr:rowOff>0</xdr:rowOff>
    </xdr:to>
    <xdr:sp>
      <xdr:nvSpPr>
        <xdr:cNvPr id="22" name="ssLine17"/>
        <xdr:cNvSpPr>
          <a:spLocks/>
        </xdr:cNvSpPr>
      </xdr:nvSpPr>
      <xdr:spPr>
        <a:xfrm>
          <a:off x="15563850" y="23622000"/>
          <a:ext cx="0" cy="8572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138</xdr:row>
      <xdr:rowOff>0</xdr:rowOff>
    </xdr:from>
    <xdr:to>
      <xdr:col>15</xdr:col>
      <xdr:colOff>295275</xdr:colOff>
      <xdr:row>182</xdr:row>
      <xdr:rowOff>0</xdr:rowOff>
    </xdr:to>
    <xdr:sp>
      <xdr:nvSpPr>
        <xdr:cNvPr id="23" name="ssLine11"/>
        <xdr:cNvSpPr>
          <a:spLocks/>
        </xdr:cNvSpPr>
      </xdr:nvSpPr>
      <xdr:spPr>
        <a:xfrm>
          <a:off x="12268200" y="24650700"/>
          <a:ext cx="0" cy="7543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146</xdr:row>
      <xdr:rowOff>0</xdr:rowOff>
    </xdr:from>
    <xdr:to>
      <xdr:col>6</xdr:col>
      <xdr:colOff>295275</xdr:colOff>
      <xdr:row>182</xdr:row>
      <xdr:rowOff>0</xdr:rowOff>
    </xdr:to>
    <xdr:sp>
      <xdr:nvSpPr>
        <xdr:cNvPr id="24" name="ssLine4"/>
        <xdr:cNvSpPr>
          <a:spLocks/>
        </xdr:cNvSpPr>
      </xdr:nvSpPr>
      <xdr:spPr>
        <a:xfrm>
          <a:off x="8296275" y="26022300"/>
          <a:ext cx="0" cy="6172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154</xdr:row>
      <xdr:rowOff>0</xdr:rowOff>
    </xdr:from>
    <xdr:to>
      <xdr:col>5</xdr:col>
      <xdr:colOff>295275</xdr:colOff>
      <xdr:row>182</xdr:row>
      <xdr:rowOff>0</xdr:rowOff>
    </xdr:to>
    <xdr:sp>
      <xdr:nvSpPr>
        <xdr:cNvPr id="25" name="ssLine3"/>
        <xdr:cNvSpPr>
          <a:spLocks/>
        </xdr:cNvSpPr>
      </xdr:nvSpPr>
      <xdr:spPr>
        <a:xfrm>
          <a:off x="7696200" y="27393900"/>
          <a:ext cx="0" cy="4800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295275</xdr:colOff>
      <xdr:row>156</xdr:row>
      <xdr:rowOff>0</xdr:rowOff>
    </xdr:from>
    <xdr:to>
      <xdr:col>21</xdr:col>
      <xdr:colOff>295275</xdr:colOff>
      <xdr:row>182</xdr:row>
      <xdr:rowOff>0</xdr:rowOff>
    </xdr:to>
    <xdr:sp>
      <xdr:nvSpPr>
        <xdr:cNvPr id="26" name="ssLine16"/>
        <xdr:cNvSpPr>
          <a:spLocks/>
        </xdr:cNvSpPr>
      </xdr:nvSpPr>
      <xdr:spPr>
        <a:xfrm>
          <a:off x="14963775" y="27736800"/>
          <a:ext cx="0" cy="4457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164</xdr:row>
      <xdr:rowOff>0</xdr:rowOff>
    </xdr:from>
    <xdr:to>
      <xdr:col>11</xdr:col>
      <xdr:colOff>295275</xdr:colOff>
      <xdr:row>182</xdr:row>
      <xdr:rowOff>0</xdr:rowOff>
    </xdr:to>
    <xdr:sp>
      <xdr:nvSpPr>
        <xdr:cNvPr id="27" name="ssLine8"/>
        <xdr:cNvSpPr>
          <a:spLocks/>
        </xdr:cNvSpPr>
      </xdr:nvSpPr>
      <xdr:spPr>
        <a:xfrm>
          <a:off x="10544175" y="29108400"/>
          <a:ext cx="0" cy="3086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295275</xdr:colOff>
      <xdr:row>174</xdr:row>
      <xdr:rowOff>0</xdr:rowOff>
    </xdr:from>
    <xdr:to>
      <xdr:col>25</xdr:col>
      <xdr:colOff>295275</xdr:colOff>
      <xdr:row>182</xdr:row>
      <xdr:rowOff>0</xdr:rowOff>
    </xdr:to>
    <xdr:sp>
      <xdr:nvSpPr>
        <xdr:cNvPr id="28" name="ssLine20"/>
        <xdr:cNvSpPr>
          <a:spLocks/>
        </xdr:cNvSpPr>
      </xdr:nvSpPr>
      <xdr:spPr>
        <a:xfrm>
          <a:off x="17287875" y="30822900"/>
          <a:ext cx="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indowProtection="1" showGridLines="0" showRowColHeaders="0" zoomScalePageLayoutView="0" workbookViewId="0" topLeftCell="A19">
      <selection activeCell="C33" sqref="C33"/>
    </sheetView>
  </sheetViews>
  <sheetFormatPr defaultColWidth="17.7109375" defaultRowHeight="21" customHeight="1"/>
  <cols>
    <col min="2" max="2" width="17.7109375" style="0" customWidth="1"/>
    <col min="3" max="3" width="47.8515625" style="0" customWidth="1"/>
    <col min="4" max="4" width="17.7109375" style="0" customWidth="1"/>
  </cols>
  <sheetData>
    <row r="1" spans="1:4" ht="21" customHeight="1">
      <c r="A1" t="s">
        <v>0</v>
      </c>
      <c r="B1" s="2" t="s">
        <v>1</v>
      </c>
      <c r="C1" s="2"/>
      <c r="D1" s="2"/>
    </row>
    <row r="3" spans="2:3" ht="21" customHeight="1">
      <c r="B3" s="3" t="s">
        <v>57</v>
      </c>
      <c r="C3" s="5">
        <v>87</v>
      </c>
    </row>
    <row r="4" spans="2:3" ht="21" customHeight="1">
      <c r="B4" s="3" t="s">
        <v>58</v>
      </c>
      <c r="C4" s="5" t="s">
        <v>300</v>
      </c>
    </row>
    <row r="5" spans="2:3" ht="21" customHeight="1">
      <c r="B5" s="3" t="s">
        <v>59</v>
      </c>
      <c r="C5" s="5" t="s">
        <v>45</v>
      </c>
    </row>
    <row r="6" spans="2:3" ht="21" customHeight="1">
      <c r="B6" s="3" t="s">
        <v>60</v>
      </c>
      <c r="C6" s="4">
        <v>0.231979</v>
      </c>
    </row>
    <row r="7" spans="2:4" ht="21" customHeight="1">
      <c r="B7" s="6"/>
      <c r="C7" s="6" t="s">
        <v>61</v>
      </c>
      <c r="D7" s="6" t="s">
        <v>62</v>
      </c>
    </row>
    <row r="8" spans="2:4" ht="21" customHeight="1">
      <c r="B8" s="7" t="s">
        <v>26</v>
      </c>
      <c r="C8" s="8">
        <v>610</v>
      </c>
      <c r="D8" s="35">
        <f>ROUNDDOWN($C$8*0.231979/1+0.000000000001,0)</f>
        <v>141</v>
      </c>
    </row>
    <row r="9" spans="2:4" ht="21" customHeight="1">
      <c r="B9" s="47" t="s">
        <v>27</v>
      </c>
      <c r="C9" s="48"/>
      <c r="D9" s="46"/>
    </row>
    <row r="10" spans="2:4" ht="21" customHeight="1">
      <c r="B10" s="47" t="s">
        <v>28</v>
      </c>
      <c r="C10" s="48"/>
      <c r="D10" s="46"/>
    </row>
    <row r="11" spans="2:4" ht="21" customHeight="1">
      <c r="B11" s="47" t="s">
        <v>29</v>
      </c>
      <c r="C11" s="48"/>
      <c r="D11" s="46"/>
    </row>
    <row r="12" spans="2:4" ht="21" customHeight="1">
      <c r="B12" s="7" t="s">
        <v>30</v>
      </c>
      <c r="C12" s="8">
        <v>485</v>
      </c>
      <c r="D12" s="35">
        <f>ROUNDDOWN($C$12*0.231979/1+0.000000000001,0)</f>
        <v>112</v>
      </c>
    </row>
    <row r="13" spans="2:4" ht="21" customHeight="1">
      <c r="B13" s="47" t="s">
        <v>31</v>
      </c>
      <c r="C13" s="48"/>
      <c r="D13" s="46"/>
    </row>
    <row r="14" spans="2:4" ht="21" customHeight="1">
      <c r="B14" s="47" t="s">
        <v>32</v>
      </c>
      <c r="C14" s="48"/>
      <c r="D14" s="46"/>
    </row>
    <row r="15" spans="2:4" ht="21" customHeight="1">
      <c r="B15" s="47" t="s">
        <v>33</v>
      </c>
      <c r="C15" s="48"/>
      <c r="D15" s="46"/>
    </row>
    <row r="16" spans="2:4" ht="21" customHeight="1">
      <c r="B16" s="47" t="s">
        <v>34</v>
      </c>
      <c r="C16" s="48"/>
      <c r="D16" s="46"/>
    </row>
    <row r="17" spans="2:4" ht="21" customHeight="1">
      <c r="B17" s="47" t="s">
        <v>35</v>
      </c>
      <c r="C17" s="48"/>
      <c r="D17" s="46"/>
    </row>
    <row r="18" spans="2:4" ht="21" customHeight="1">
      <c r="B18" s="47" t="s">
        <v>36</v>
      </c>
      <c r="C18" s="48"/>
      <c r="D18" s="46"/>
    </row>
    <row r="19" spans="2:4" ht="21" customHeight="1">
      <c r="B19" s="47" t="s">
        <v>37</v>
      </c>
      <c r="C19" s="48"/>
      <c r="D19" s="46"/>
    </row>
    <row r="20" spans="2:4" ht="21" customHeight="1">
      <c r="B20" s="47" t="s">
        <v>38</v>
      </c>
      <c r="C20" s="48"/>
      <c r="D20" s="46"/>
    </row>
    <row r="21" spans="2:4" ht="21" customHeight="1">
      <c r="B21" s="47" t="s">
        <v>39</v>
      </c>
      <c r="C21" s="48"/>
      <c r="D21" s="46"/>
    </row>
    <row r="22" spans="2:4" ht="21" customHeight="1">
      <c r="B22" s="47" t="s">
        <v>40</v>
      </c>
      <c r="C22" s="48"/>
      <c r="D22" s="46"/>
    </row>
    <row r="23" spans="2:4" ht="21" customHeight="1">
      <c r="B23" s="47" t="s">
        <v>41</v>
      </c>
      <c r="C23" s="48"/>
      <c r="D23" s="46"/>
    </row>
    <row r="24" spans="2:4" ht="21" customHeight="1">
      <c r="B24" s="47" t="s">
        <v>42</v>
      </c>
      <c r="C24" s="48"/>
      <c r="D24" s="46"/>
    </row>
    <row r="25" spans="2:4" ht="21" customHeight="1">
      <c r="B25" s="47" t="s">
        <v>43</v>
      </c>
      <c r="C25" s="48"/>
      <c r="D25" s="46"/>
    </row>
    <row r="26" spans="2:4" ht="21" customHeight="1">
      <c r="B26" s="47" t="s">
        <v>44</v>
      </c>
      <c r="C26" s="48"/>
      <c r="D26" s="46"/>
    </row>
    <row r="27" spans="2:4" ht="21" customHeight="1">
      <c r="B27" s="47" t="s">
        <v>45</v>
      </c>
      <c r="C27" s="48"/>
      <c r="D27" s="46"/>
    </row>
    <row r="28" spans="2:4" ht="21" customHeight="1">
      <c r="B28" s="47" t="s">
        <v>46</v>
      </c>
      <c r="C28" s="48"/>
      <c r="D28" s="46"/>
    </row>
    <row r="29" spans="2:4" ht="21" customHeight="1">
      <c r="B29" s="47" t="s">
        <v>47</v>
      </c>
      <c r="C29" s="48"/>
      <c r="D29" s="46"/>
    </row>
    <row r="30" spans="2:4" ht="21" customHeight="1">
      <c r="B30" s="47" t="s">
        <v>48</v>
      </c>
      <c r="C30" s="48"/>
      <c r="D30" s="46"/>
    </row>
    <row r="31" spans="2:4" ht="21" customHeight="1">
      <c r="B31" s="47" t="s">
        <v>49</v>
      </c>
      <c r="C31" s="48"/>
      <c r="D31" s="46"/>
    </row>
    <row r="32" spans="2:4" ht="21" customHeight="1">
      <c r="B32" s="47" t="s">
        <v>50</v>
      </c>
      <c r="C32" s="48"/>
      <c r="D32" s="46"/>
    </row>
    <row r="33" spans="2:4" ht="21" customHeight="1">
      <c r="B33" s="47" t="s">
        <v>51</v>
      </c>
      <c r="C33" s="48"/>
      <c r="D33" s="46"/>
    </row>
    <row r="34" spans="2:4" ht="21" customHeight="1">
      <c r="B34" s="47" t="s">
        <v>52</v>
      </c>
      <c r="C34" s="48"/>
      <c r="D34" s="46"/>
    </row>
    <row r="35" spans="2:4" ht="21" customHeight="1">
      <c r="B35" s="47" t="s">
        <v>53</v>
      </c>
      <c r="C35" s="48"/>
      <c r="D35" s="46"/>
    </row>
    <row r="36" spans="2:4" ht="21" customHeight="1">
      <c r="B36" s="47" t="s">
        <v>54</v>
      </c>
      <c r="C36" s="48"/>
      <c r="D36" s="46"/>
    </row>
    <row r="37" spans="2:4" ht="21" customHeight="1">
      <c r="B37" s="47" t="s">
        <v>55</v>
      </c>
      <c r="C37" s="48"/>
      <c r="D37" s="46"/>
    </row>
    <row r="38" spans="2:4" ht="21" customHeight="1">
      <c r="B38" s="49" t="s">
        <v>63</v>
      </c>
      <c r="C38" s="50">
        <v>3020</v>
      </c>
      <c r="D38" s="51">
        <f>ROUNDDOWN($C$38*0.231979/1+0.000000000001,0)</f>
        <v>700</v>
      </c>
    </row>
    <row r="39" spans="2:4" ht="21" customHeight="1">
      <c r="B39" s="10" t="s">
        <v>64</v>
      </c>
      <c r="C39" s="12"/>
      <c r="D39" s="14">
        <f>$D$40-SUM($D$8:$D$38)</f>
        <v>-6</v>
      </c>
    </row>
    <row r="40" spans="2:4" ht="21" customHeight="1">
      <c r="B40" s="11" t="s">
        <v>65</v>
      </c>
      <c r="C40" s="13">
        <v>4115</v>
      </c>
      <c r="D40" s="9">
        <v>947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6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30</v>
      </c>
      <c r="B1" t="b">
        <v>1</v>
      </c>
      <c r="C1" t="b">
        <v>1</v>
      </c>
      <c r="D1" t="b">
        <v>1</v>
      </c>
      <c r="E1" t="b">
        <v>1</v>
      </c>
      <c r="F1" t="b">
        <v>1</v>
      </c>
    </row>
    <row r="3" spans="1:30" ht="12.7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39</v>
      </c>
      <c r="O3" t="s">
        <v>40</v>
      </c>
      <c r="P3" t="s">
        <v>41</v>
      </c>
      <c r="Q3" t="s">
        <v>42</v>
      </c>
      <c r="R3" t="s">
        <v>43</v>
      </c>
      <c r="S3" t="s">
        <v>44</v>
      </c>
      <c r="T3" t="s">
        <v>45</v>
      </c>
      <c r="U3" t="s">
        <v>46</v>
      </c>
      <c r="V3" t="s">
        <v>47</v>
      </c>
      <c r="W3" t="s">
        <v>48</v>
      </c>
      <c r="X3" t="s">
        <v>49</v>
      </c>
      <c r="Y3" t="s">
        <v>50</v>
      </c>
      <c r="Z3" t="s">
        <v>51</v>
      </c>
      <c r="AA3" t="s">
        <v>52</v>
      </c>
      <c r="AB3" t="s">
        <v>53</v>
      </c>
      <c r="AC3" t="s">
        <v>54</v>
      </c>
      <c r="AD3" t="s">
        <v>55</v>
      </c>
    </row>
    <row r="5" spans="1:30" ht="12.75">
      <c r="A5" t="s">
        <v>2</v>
      </c>
      <c r="B5" t="s">
        <v>2</v>
      </c>
      <c r="C5" t="s">
        <v>2</v>
      </c>
      <c r="D5" t="s">
        <v>2</v>
      </c>
      <c r="E5" t="s">
        <v>2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16</v>
      </c>
      <c r="L5" t="s">
        <v>16</v>
      </c>
      <c r="M5" t="s">
        <v>16</v>
      </c>
      <c r="N5" t="s">
        <v>16</v>
      </c>
      <c r="O5" t="s">
        <v>16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17</v>
      </c>
      <c r="V5" t="s">
        <v>17</v>
      </c>
      <c r="W5" t="s">
        <v>17</v>
      </c>
      <c r="X5" t="s">
        <v>3</v>
      </c>
      <c r="Y5" t="s">
        <v>18</v>
      </c>
      <c r="Z5" t="s">
        <v>19</v>
      </c>
      <c r="AA5" t="s">
        <v>20</v>
      </c>
      <c r="AB5" t="s">
        <v>6</v>
      </c>
      <c r="AC5" t="s">
        <v>6</v>
      </c>
      <c r="AD5" t="s">
        <v>6</v>
      </c>
    </row>
    <row r="6" spans="1:30" ht="12.75">
      <c r="A6">
        <v>87</v>
      </c>
      <c r="B6">
        <v>1</v>
      </c>
      <c r="C6">
        <v>72</v>
      </c>
      <c r="D6">
        <v>68</v>
      </c>
      <c r="E6">
        <v>87</v>
      </c>
      <c r="F6">
        <v>57</v>
      </c>
      <c r="G6">
        <v>45</v>
      </c>
      <c r="H6">
        <v>77</v>
      </c>
      <c r="I6">
        <v>46</v>
      </c>
      <c r="J6">
        <v>39</v>
      </c>
      <c r="K6">
        <v>64</v>
      </c>
      <c r="L6">
        <v>27</v>
      </c>
      <c r="M6">
        <v>24</v>
      </c>
      <c r="N6">
        <v>42</v>
      </c>
      <c r="O6">
        <v>33</v>
      </c>
      <c r="P6">
        <v>73</v>
      </c>
      <c r="Q6">
        <v>61</v>
      </c>
      <c r="R6">
        <v>1</v>
      </c>
      <c r="S6">
        <v>49</v>
      </c>
      <c r="T6">
        <v>82</v>
      </c>
      <c r="U6">
        <v>3</v>
      </c>
      <c r="V6">
        <v>6</v>
      </c>
      <c r="W6">
        <v>12</v>
      </c>
      <c r="X6">
        <v>30</v>
      </c>
      <c r="Y6">
        <v>21</v>
      </c>
      <c r="Z6">
        <v>53</v>
      </c>
      <c r="AA6">
        <v>9</v>
      </c>
      <c r="AB6">
        <v>18</v>
      </c>
      <c r="AC6">
        <v>15</v>
      </c>
      <c r="AD6">
        <v>36</v>
      </c>
    </row>
    <row r="7" spans="1:30" ht="12.75">
      <c r="A7">
        <v>-1</v>
      </c>
      <c r="B7">
        <v>1</v>
      </c>
      <c r="C7">
        <v>72</v>
      </c>
      <c r="D7">
        <v>68</v>
      </c>
      <c r="E7">
        <v>-1</v>
      </c>
      <c r="F7">
        <v>57</v>
      </c>
      <c r="G7">
        <v>45</v>
      </c>
      <c r="H7">
        <v>77</v>
      </c>
      <c r="I7">
        <v>48</v>
      </c>
      <c r="J7">
        <v>39</v>
      </c>
      <c r="K7">
        <v>64</v>
      </c>
      <c r="L7">
        <v>27</v>
      </c>
      <c r="M7">
        <v>24</v>
      </c>
      <c r="N7">
        <v>42</v>
      </c>
      <c r="O7">
        <v>33</v>
      </c>
      <c r="P7">
        <v>76</v>
      </c>
      <c r="Q7">
        <v>61</v>
      </c>
      <c r="R7">
        <v>2</v>
      </c>
      <c r="S7">
        <v>49</v>
      </c>
      <c r="T7">
        <v>82</v>
      </c>
      <c r="U7">
        <v>3</v>
      </c>
      <c r="V7">
        <v>6</v>
      </c>
      <c r="W7">
        <v>12</v>
      </c>
      <c r="X7">
        <v>30</v>
      </c>
      <c r="Y7">
        <v>21</v>
      </c>
      <c r="Z7">
        <v>53</v>
      </c>
      <c r="AA7">
        <v>9</v>
      </c>
      <c r="AB7">
        <v>18</v>
      </c>
      <c r="AC7">
        <v>15</v>
      </c>
      <c r="AD7">
        <v>36</v>
      </c>
    </row>
    <row r="8" spans="1:30" ht="12.75">
      <c r="A8">
        <v>-1</v>
      </c>
      <c r="B8">
        <v>2</v>
      </c>
      <c r="C8">
        <v>76</v>
      </c>
      <c r="D8">
        <v>72</v>
      </c>
      <c r="E8">
        <v>-1</v>
      </c>
      <c r="F8">
        <v>61</v>
      </c>
      <c r="G8">
        <v>48</v>
      </c>
      <c r="H8">
        <v>82</v>
      </c>
      <c r="I8">
        <v>49</v>
      </c>
      <c r="J8">
        <v>42</v>
      </c>
      <c r="K8">
        <v>68</v>
      </c>
      <c r="L8">
        <v>30</v>
      </c>
      <c r="M8">
        <v>27</v>
      </c>
      <c r="N8">
        <v>45</v>
      </c>
      <c r="O8">
        <v>36</v>
      </c>
      <c r="P8">
        <v>77</v>
      </c>
      <c r="Q8">
        <v>64</v>
      </c>
      <c r="R8">
        <v>3</v>
      </c>
      <c r="S8">
        <v>53</v>
      </c>
      <c r="T8">
        <v>87</v>
      </c>
      <c r="U8">
        <v>6</v>
      </c>
      <c r="V8">
        <v>9</v>
      </c>
      <c r="W8">
        <v>15</v>
      </c>
      <c r="X8">
        <v>33</v>
      </c>
      <c r="Y8">
        <v>24</v>
      </c>
      <c r="Z8">
        <v>57</v>
      </c>
      <c r="AA8">
        <v>12</v>
      </c>
      <c r="AB8">
        <v>21</v>
      </c>
      <c r="AC8">
        <v>18</v>
      </c>
      <c r="AD8">
        <v>39</v>
      </c>
    </row>
    <row r="9" spans="1:30" ht="12.75">
      <c r="A9">
        <v>0</v>
      </c>
      <c r="B9">
        <v>1</v>
      </c>
      <c r="C9">
        <v>2</v>
      </c>
      <c r="D9">
        <v>2</v>
      </c>
      <c r="E9">
        <v>1</v>
      </c>
      <c r="F9">
        <v>2</v>
      </c>
      <c r="G9">
        <v>2</v>
      </c>
      <c r="H9">
        <v>2</v>
      </c>
      <c r="I9">
        <v>1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1</v>
      </c>
      <c r="Q9">
        <v>2</v>
      </c>
      <c r="R9">
        <v>1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</row>
    <row r="10" spans="1:30" ht="12.75">
      <c r="A10">
        <v>3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5</v>
      </c>
      <c r="Q10">
        <v>5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5</v>
      </c>
      <c r="AD10">
        <v>5</v>
      </c>
    </row>
    <row r="11" spans="1:30" ht="12.75">
      <c r="A11" t="s">
        <v>56</v>
      </c>
      <c r="B11" t="s">
        <v>91</v>
      </c>
      <c r="C11" t="s">
        <v>268</v>
      </c>
      <c r="D11" t="s">
        <v>260</v>
      </c>
      <c r="E11" t="s">
        <v>133</v>
      </c>
      <c r="F11" t="s">
        <v>236</v>
      </c>
      <c r="G11" t="s">
        <v>206</v>
      </c>
      <c r="H11" t="s">
        <v>281</v>
      </c>
      <c r="I11" t="s">
        <v>118</v>
      </c>
      <c r="J11" t="s">
        <v>191</v>
      </c>
      <c r="K11" t="s">
        <v>252</v>
      </c>
      <c r="L11" t="s">
        <v>160</v>
      </c>
      <c r="M11" t="s">
        <v>153</v>
      </c>
      <c r="N11" t="s">
        <v>198</v>
      </c>
      <c r="O11" t="s">
        <v>175</v>
      </c>
      <c r="P11" t="s">
        <v>125</v>
      </c>
      <c r="Q11" t="s">
        <v>244</v>
      </c>
      <c r="R11" t="s">
        <v>92</v>
      </c>
      <c r="S11" t="s">
        <v>219</v>
      </c>
      <c r="T11" t="s">
        <v>291</v>
      </c>
      <c r="U11" t="s">
        <v>91</v>
      </c>
      <c r="V11" t="s">
        <v>92</v>
      </c>
      <c r="W11" t="s">
        <v>125</v>
      </c>
      <c r="X11" t="s">
        <v>167</v>
      </c>
      <c r="Y11" t="s">
        <v>146</v>
      </c>
      <c r="Z11" t="s">
        <v>228</v>
      </c>
      <c r="AA11" t="s">
        <v>118</v>
      </c>
      <c r="AB11" t="s">
        <v>139</v>
      </c>
      <c r="AC11" t="s">
        <v>133</v>
      </c>
      <c r="AD11" t="s">
        <v>183</v>
      </c>
    </row>
    <row r="12" spans="3:30" ht="12.75">
      <c r="C12">
        <v>1</v>
      </c>
      <c r="D12">
        <v>1</v>
      </c>
      <c r="F12">
        <v>1</v>
      </c>
      <c r="G12">
        <v>1</v>
      </c>
      <c r="H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Q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</row>
    <row r="13" spans="3:30" ht="12.75">
      <c r="C13">
        <v>2</v>
      </c>
      <c r="D13">
        <v>2</v>
      </c>
      <c r="F13">
        <v>2</v>
      </c>
      <c r="G13">
        <v>2</v>
      </c>
      <c r="H13">
        <v>77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Q13">
        <v>2</v>
      </c>
      <c r="S13">
        <v>2</v>
      </c>
      <c r="T13">
        <v>77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</row>
    <row r="14" spans="3:30" ht="12.75">
      <c r="C14">
        <v>49</v>
      </c>
      <c r="D14">
        <v>49</v>
      </c>
      <c r="F14">
        <v>49</v>
      </c>
      <c r="G14">
        <v>3</v>
      </c>
      <c r="H14">
        <v>2</v>
      </c>
      <c r="J14">
        <v>3</v>
      </c>
      <c r="K14">
        <v>60</v>
      </c>
      <c r="L14">
        <v>3</v>
      </c>
      <c r="M14">
        <v>3</v>
      </c>
      <c r="N14">
        <v>3</v>
      </c>
      <c r="O14">
        <v>3</v>
      </c>
      <c r="Q14">
        <v>3</v>
      </c>
      <c r="S14">
        <v>49</v>
      </c>
      <c r="T14">
        <v>2</v>
      </c>
      <c r="U14">
        <v>3</v>
      </c>
      <c r="V14">
        <v>3</v>
      </c>
      <c r="W14">
        <v>3</v>
      </c>
      <c r="X14">
        <v>3</v>
      </c>
      <c r="Y14">
        <v>3</v>
      </c>
      <c r="Z14">
        <v>49</v>
      </c>
      <c r="AA14">
        <v>3</v>
      </c>
      <c r="AB14">
        <v>3</v>
      </c>
      <c r="AC14">
        <v>3</v>
      </c>
      <c r="AD14">
        <v>3</v>
      </c>
    </row>
    <row r="15" spans="3:26" ht="12.75">
      <c r="C15">
        <v>3</v>
      </c>
      <c r="D15">
        <v>3</v>
      </c>
      <c r="F15">
        <v>3</v>
      </c>
      <c r="H15">
        <v>49</v>
      </c>
      <c r="K15">
        <v>3</v>
      </c>
      <c r="S15">
        <v>3</v>
      </c>
      <c r="T15">
        <v>81</v>
      </c>
      <c r="Z15">
        <v>3</v>
      </c>
    </row>
    <row r="16" spans="8:20" ht="12.75">
      <c r="H16">
        <v>3</v>
      </c>
      <c r="T16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>
        <v>3.7</v>
      </c>
      <c r="B1" t="b">
        <v>1</v>
      </c>
      <c r="C1">
        <v>87</v>
      </c>
      <c r="D1">
        <v>10687</v>
      </c>
      <c r="E1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indowProtection="1"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1" max="11" width="0" style="0" hidden="1" customWidth="1"/>
    <col min="17" max="17" width="0" style="0" hidden="1" customWidth="1"/>
    <col min="23" max="23" width="0" style="0" hidden="1" customWidth="1"/>
    <col min="29" max="29" width="0" style="0" hidden="1" customWidth="1"/>
    <col min="33" max="33" width="0" style="0" hidden="1" customWidth="1"/>
    <col min="35" max="35" width="0" style="0" hidden="1" customWidth="1"/>
    <col min="37" max="37" width="0" style="0" hidden="1" customWidth="1"/>
    <col min="39" max="39" width="0" style="0" hidden="1" customWidth="1"/>
    <col min="41" max="41" width="0" style="0" hidden="1" customWidth="1"/>
    <col min="45" max="45" width="0" style="0" hidden="1" customWidth="1"/>
  </cols>
  <sheetData/>
  <sheetProtection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83"/>
  <sheetViews>
    <sheetView windowProtection="1" showGridLines="0" showRowColHeaders="0" tabSelected="1" zoomScalePageLayoutView="0" workbookViewId="0" topLeftCell="AP161">
      <selection activeCell="AX184" sqref="AX184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80.7109375" style="0" customWidth="1"/>
    <col min="4" max="4" width="7.8515625" style="0" customWidth="1"/>
    <col min="5" max="7" width="9.00390625" style="0" customWidth="1"/>
    <col min="8" max="8" width="7.8515625" style="0" customWidth="1"/>
    <col min="9" max="9" width="9.00390625" style="0" hidden="1" customWidth="1"/>
    <col min="10" max="10" width="9.00390625" style="0" customWidth="1"/>
    <col min="11" max="11" width="7.8515625" style="0" customWidth="1"/>
    <col min="12" max="13" width="9.00390625" style="0" customWidth="1"/>
    <col min="14" max="14" width="7.8515625" style="0" customWidth="1"/>
    <col min="15" max="15" width="9.00390625" style="0" hidden="1" customWidth="1"/>
    <col min="16" max="16" width="9.00390625" style="0" customWidth="1"/>
    <col min="17" max="20" width="7.8515625" style="0" customWidth="1"/>
    <col min="21" max="21" width="9.00390625" style="0" hidden="1" customWidth="1"/>
    <col min="22" max="24" width="9.00390625" style="0" customWidth="1"/>
    <col min="25" max="25" width="7.8515625" style="0" customWidth="1"/>
    <col min="26" max="26" width="9.00390625" style="0" customWidth="1"/>
    <col min="27" max="27" width="9.00390625" style="0" hidden="1" customWidth="1"/>
    <col min="28" max="29" width="7.7109375" style="0" customWidth="1"/>
    <col min="30" max="30" width="7.8515625" style="0" customWidth="1"/>
    <col min="31" max="31" width="7.8515625" style="0" hidden="1" customWidth="1"/>
    <col min="32" max="32" width="7.8515625" style="0" customWidth="1"/>
    <col min="33" max="33" width="7.8515625" style="0" hidden="1" customWidth="1"/>
    <col min="34" max="34" width="7.8515625" style="0" customWidth="1"/>
    <col min="35" max="35" width="7.8515625" style="0" hidden="1" customWidth="1"/>
    <col min="36" max="36" width="9.00390625" style="0" customWidth="1"/>
    <col min="37" max="37" width="9.00390625" style="0" hidden="1" customWidth="1"/>
    <col min="38" max="38" width="7.8515625" style="0" customWidth="1"/>
    <col min="39" max="39" width="7.8515625" style="0" hidden="1" customWidth="1"/>
    <col min="40" max="42" width="7.8515625" style="0" customWidth="1"/>
    <col min="43" max="43" width="7.8515625" style="0" hidden="1" customWidth="1"/>
    <col min="44" max="44" width="7.8515625" style="0" customWidth="1"/>
    <col min="45" max="45" width="9.00390625" style="0" customWidth="1"/>
    <col min="46" max="46" width="13.7109375" style="0" customWidth="1"/>
    <col min="47" max="47" width="9.00390625" style="0" customWidth="1"/>
    <col min="49" max="49" width="7.7109375" style="0" customWidth="1"/>
    <col min="50" max="50" width="7.8515625" style="0" customWidth="1"/>
    <col min="51" max="53" width="9.00390625" style="0" customWidth="1"/>
    <col min="54" max="54" width="7.8515625" style="0" customWidth="1"/>
    <col min="55" max="55" width="9.00390625" style="0" hidden="1" customWidth="1"/>
    <col min="56" max="56" width="9.00390625" style="0" customWidth="1"/>
    <col min="57" max="57" width="7.8515625" style="0" customWidth="1"/>
    <col min="58" max="59" width="9.00390625" style="0" customWidth="1"/>
    <col min="60" max="60" width="7.8515625" style="0" customWidth="1"/>
    <col min="61" max="61" width="9.00390625" style="0" hidden="1" customWidth="1"/>
    <col min="62" max="62" width="9.00390625" style="0" customWidth="1"/>
    <col min="63" max="66" width="7.8515625" style="0" customWidth="1"/>
    <col min="67" max="67" width="9.00390625" style="0" hidden="1" customWidth="1"/>
    <col min="68" max="70" width="9.00390625" style="0" customWidth="1"/>
    <col min="71" max="71" width="7.8515625" style="0" customWidth="1"/>
    <col min="72" max="72" width="9.00390625" style="0" customWidth="1"/>
    <col min="73" max="73" width="9.00390625" style="0" hidden="1" customWidth="1"/>
    <col min="74" max="75" width="7.7109375" style="0" customWidth="1"/>
    <col min="76" max="76" width="7.8515625" style="0" customWidth="1"/>
    <col min="77" max="77" width="7.8515625" style="0" hidden="1" customWidth="1"/>
    <col min="78" max="78" width="7.8515625" style="0" customWidth="1"/>
    <col min="79" max="79" width="7.8515625" style="0" hidden="1" customWidth="1"/>
    <col min="80" max="80" width="7.8515625" style="0" customWidth="1"/>
    <col min="81" max="81" width="7.8515625" style="0" hidden="1" customWidth="1"/>
    <col min="82" max="82" width="9.00390625" style="0" customWidth="1"/>
    <col min="83" max="83" width="9.00390625" style="0" hidden="1" customWidth="1"/>
    <col min="84" max="84" width="7.8515625" style="0" customWidth="1"/>
    <col min="85" max="85" width="7.8515625" style="0" hidden="1" customWidth="1"/>
    <col min="86" max="88" width="7.8515625" style="0" customWidth="1"/>
    <col min="89" max="89" width="7.8515625" style="0" hidden="1" customWidth="1"/>
    <col min="90" max="90" width="7.8515625" style="0" customWidth="1"/>
    <col min="91" max="92" width="9.00390625" style="0" customWidth="1"/>
    <col min="93" max="93" width="93.7109375" style="0" customWidth="1"/>
  </cols>
  <sheetData>
    <row r="1" ht="4.5" customHeight="1">
      <c r="A1" t="s">
        <v>0</v>
      </c>
    </row>
    <row r="2" spans="2:49" ht="19.5" customHeight="1">
      <c r="B2" s="15" t="s">
        <v>66</v>
      </c>
      <c r="AW2" s="16" t="s">
        <v>12</v>
      </c>
    </row>
    <row r="3" ht="12.75" customHeight="1">
      <c r="AX3" s="42">
        <v>64120</v>
      </c>
    </row>
    <row r="4" spans="2:51" ht="9.75" customHeight="1">
      <c r="B4" s="40" t="s">
        <v>96</v>
      </c>
      <c r="AW4" s="41" t="s">
        <v>97</v>
      </c>
      <c r="AX4" s="44" t="s">
        <v>99</v>
      </c>
      <c r="AY4" s="45" t="s">
        <v>100</v>
      </c>
    </row>
    <row r="5" spans="2:50" ht="12.75" customHeight="1">
      <c r="B5" s="40"/>
      <c r="AX5" s="43" t="s">
        <v>98</v>
      </c>
    </row>
    <row r="6" spans="2:49" ht="19.5" customHeight="1" thickBot="1">
      <c r="B6" s="17" t="s">
        <v>67</v>
      </c>
      <c r="AW6" s="17" t="s">
        <v>68</v>
      </c>
    </row>
    <row r="7" spans="2:93" ht="15" customHeight="1" thickTop="1">
      <c r="B7" s="18"/>
      <c r="C7" s="18"/>
      <c r="D7" s="19" t="s">
        <v>7</v>
      </c>
      <c r="E7" s="19"/>
      <c r="F7" s="19"/>
      <c r="G7" s="19"/>
      <c r="H7" s="19"/>
      <c r="I7" s="20"/>
      <c r="J7" s="19" t="s">
        <v>10</v>
      </c>
      <c r="K7" s="19"/>
      <c r="L7" s="19"/>
      <c r="M7" s="19"/>
      <c r="N7" s="19"/>
      <c r="O7" s="20"/>
      <c r="P7" s="19" t="s">
        <v>21</v>
      </c>
      <c r="Q7" s="19"/>
      <c r="R7" s="19"/>
      <c r="S7" s="19"/>
      <c r="T7" s="19"/>
      <c r="U7" s="20"/>
      <c r="V7" s="19" t="s">
        <v>9</v>
      </c>
      <c r="W7" s="19"/>
      <c r="X7" s="19"/>
      <c r="Y7" s="19"/>
      <c r="Z7" s="19"/>
      <c r="AA7" s="20"/>
      <c r="AB7" s="19" t="s">
        <v>22</v>
      </c>
      <c r="AC7" s="19"/>
      <c r="AD7" s="19"/>
      <c r="AE7" s="20"/>
      <c r="AF7" s="19" t="s">
        <v>8</v>
      </c>
      <c r="AG7" s="20"/>
      <c r="AH7" s="19" t="s">
        <v>23</v>
      </c>
      <c r="AI7" s="20"/>
      <c r="AJ7" s="19" t="s">
        <v>24</v>
      </c>
      <c r="AK7" s="20"/>
      <c r="AL7" s="19" t="s">
        <v>25</v>
      </c>
      <c r="AM7" s="20"/>
      <c r="AN7" s="19" t="s">
        <v>69</v>
      </c>
      <c r="AO7" s="19"/>
      <c r="AP7" s="19"/>
      <c r="AQ7" s="20"/>
      <c r="AR7" s="18"/>
      <c r="AS7" s="18"/>
      <c r="AT7" s="18"/>
      <c r="AU7" s="18"/>
      <c r="AW7" s="18"/>
      <c r="AX7" s="19" t="s">
        <v>7</v>
      </c>
      <c r="AY7" s="19"/>
      <c r="AZ7" s="19"/>
      <c r="BA7" s="19"/>
      <c r="BB7" s="19"/>
      <c r="BC7" s="20"/>
      <c r="BD7" s="19" t="s">
        <v>10</v>
      </c>
      <c r="BE7" s="19"/>
      <c r="BF7" s="19"/>
      <c r="BG7" s="19"/>
      <c r="BH7" s="19"/>
      <c r="BI7" s="20"/>
      <c r="BJ7" s="19" t="s">
        <v>21</v>
      </c>
      <c r="BK7" s="19"/>
      <c r="BL7" s="19"/>
      <c r="BM7" s="19"/>
      <c r="BN7" s="19"/>
      <c r="BO7" s="20"/>
      <c r="BP7" s="19" t="s">
        <v>9</v>
      </c>
      <c r="BQ7" s="19"/>
      <c r="BR7" s="19"/>
      <c r="BS7" s="19"/>
      <c r="BT7" s="19"/>
      <c r="BU7" s="20"/>
      <c r="BV7" s="19" t="s">
        <v>22</v>
      </c>
      <c r="BW7" s="19"/>
      <c r="BX7" s="19"/>
      <c r="BY7" s="20"/>
      <c r="BZ7" s="19" t="s">
        <v>8</v>
      </c>
      <c r="CA7" s="20"/>
      <c r="CB7" s="19" t="s">
        <v>23</v>
      </c>
      <c r="CC7" s="20"/>
      <c r="CD7" s="19" t="s">
        <v>24</v>
      </c>
      <c r="CE7" s="20"/>
      <c r="CF7" s="19" t="s">
        <v>25</v>
      </c>
      <c r="CG7" s="20"/>
      <c r="CH7" s="19" t="s">
        <v>69</v>
      </c>
      <c r="CI7" s="19"/>
      <c r="CJ7" s="19"/>
      <c r="CK7" s="20"/>
      <c r="CL7" s="18"/>
      <c r="CM7" s="18"/>
      <c r="CN7" s="18"/>
      <c r="CO7" s="18"/>
    </row>
    <row r="8" spans="2:93" ht="91.5" thickBot="1">
      <c r="B8" s="21" t="s">
        <v>70</v>
      </c>
      <c r="C8" s="22" t="s">
        <v>71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 t="s">
        <v>72</v>
      </c>
      <c r="J8" s="23" t="s">
        <v>31</v>
      </c>
      <c r="K8" s="23" t="s">
        <v>32</v>
      </c>
      <c r="L8" s="23" t="s">
        <v>33</v>
      </c>
      <c r="M8" s="23" t="s">
        <v>34</v>
      </c>
      <c r="N8" s="23" t="s">
        <v>35</v>
      </c>
      <c r="O8" s="24" t="s">
        <v>73</v>
      </c>
      <c r="P8" s="23" t="s">
        <v>36</v>
      </c>
      <c r="Q8" s="23" t="s">
        <v>37</v>
      </c>
      <c r="R8" s="23" t="s">
        <v>38</v>
      </c>
      <c r="S8" s="23" t="s">
        <v>39</v>
      </c>
      <c r="T8" s="23" t="s">
        <v>40</v>
      </c>
      <c r="U8" s="24" t="s">
        <v>74</v>
      </c>
      <c r="V8" s="23" t="s">
        <v>41</v>
      </c>
      <c r="W8" s="23" t="s">
        <v>42</v>
      </c>
      <c r="X8" s="23" t="s">
        <v>43</v>
      </c>
      <c r="Y8" s="23" t="s">
        <v>44</v>
      </c>
      <c r="Z8" s="23" t="s">
        <v>45</v>
      </c>
      <c r="AA8" s="24" t="s">
        <v>75</v>
      </c>
      <c r="AB8" s="23" t="s">
        <v>46</v>
      </c>
      <c r="AC8" s="23" t="s">
        <v>47</v>
      </c>
      <c r="AD8" s="23" t="s">
        <v>48</v>
      </c>
      <c r="AE8" s="24" t="s">
        <v>76</v>
      </c>
      <c r="AF8" s="23" t="s">
        <v>49</v>
      </c>
      <c r="AG8" s="24" t="s">
        <v>77</v>
      </c>
      <c r="AH8" s="23" t="s">
        <v>50</v>
      </c>
      <c r="AI8" s="24" t="s">
        <v>78</v>
      </c>
      <c r="AJ8" s="23" t="s">
        <v>51</v>
      </c>
      <c r="AK8" s="24" t="s">
        <v>79</v>
      </c>
      <c r="AL8" s="23" t="s">
        <v>52</v>
      </c>
      <c r="AM8" s="24" t="s">
        <v>80</v>
      </c>
      <c r="AN8" s="23" t="s">
        <v>53</v>
      </c>
      <c r="AO8" s="23" t="s">
        <v>54</v>
      </c>
      <c r="AP8" s="23" t="s">
        <v>55</v>
      </c>
      <c r="AQ8" s="24" t="s">
        <v>81</v>
      </c>
      <c r="AR8" s="21" t="s">
        <v>82</v>
      </c>
      <c r="AS8" s="21" t="s">
        <v>83</v>
      </c>
      <c r="AT8" s="21" t="s">
        <v>84</v>
      </c>
      <c r="AU8" s="21" t="s">
        <v>85</v>
      </c>
      <c r="AW8" s="21" t="s">
        <v>70</v>
      </c>
      <c r="AX8" s="23" t="s">
        <v>26</v>
      </c>
      <c r="AY8" s="23" t="s">
        <v>27</v>
      </c>
      <c r="AZ8" s="23" t="s">
        <v>28</v>
      </c>
      <c r="BA8" s="23" t="s">
        <v>29</v>
      </c>
      <c r="BB8" s="23" t="s">
        <v>30</v>
      </c>
      <c r="BC8" s="24" t="s">
        <v>72</v>
      </c>
      <c r="BD8" s="23" t="s">
        <v>31</v>
      </c>
      <c r="BE8" s="23" t="s">
        <v>32</v>
      </c>
      <c r="BF8" s="23" t="s">
        <v>33</v>
      </c>
      <c r="BG8" s="23" t="s">
        <v>34</v>
      </c>
      <c r="BH8" s="23" t="s">
        <v>35</v>
      </c>
      <c r="BI8" s="24" t="s">
        <v>73</v>
      </c>
      <c r="BJ8" s="23" t="s">
        <v>36</v>
      </c>
      <c r="BK8" s="23" t="s">
        <v>37</v>
      </c>
      <c r="BL8" s="23" t="s">
        <v>38</v>
      </c>
      <c r="BM8" s="23" t="s">
        <v>39</v>
      </c>
      <c r="BN8" s="23" t="s">
        <v>40</v>
      </c>
      <c r="BO8" s="24" t="s">
        <v>74</v>
      </c>
      <c r="BP8" s="23" t="s">
        <v>41</v>
      </c>
      <c r="BQ8" s="23" t="s">
        <v>42</v>
      </c>
      <c r="BR8" s="23" t="s">
        <v>43</v>
      </c>
      <c r="BS8" s="23" t="s">
        <v>44</v>
      </c>
      <c r="BT8" s="23" t="s">
        <v>45</v>
      </c>
      <c r="BU8" s="24" t="s">
        <v>75</v>
      </c>
      <c r="BV8" s="23" t="s">
        <v>46</v>
      </c>
      <c r="BW8" s="23" t="s">
        <v>47</v>
      </c>
      <c r="BX8" s="23" t="s">
        <v>48</v>
      </c>
      <c r="BY8" s="24" t="s">
        <v>76</v>
      </c>
      <c r="BZ8" s="23" t="s">
        <v>49</v>
      </c>
      <c r="CA8" s="24" t="s">
        <v>77</v>
      </c>
      <c r="CB8" s="23" t="s">
        <v>50</v>
      </c>
      <c r="CC8" s="24" t="s">
        <v>78</v>
      </c>
      <c r="CD8" s="23" t="s">
        <v>51</v>
      </c>
      <c r="CE8" s="24" t="s">
        <v>79</v>
      </c>
      <c r="CF8" s="23" t="s">
        <v>52</v>
      </c>
      <c r="CG8" s="24" t="s">
        <v>80</v>
      </c>
      <c r="CH8" s="23" t="s">
        <v>53</v>
      </c>
      <c r="CI8" s="23" t="s">
        <v>54</v>
      </c>
      <c r="CJ8" s="23" t="s">
        <v>55</v>
      </c>
      <c r="CK8" s="24" t="s">
        <v>81</v>
      </c>
      <c r="CL8" s="21" t="s">
        <v>86</v>
      </c>
      <c r="CM8" s="21" t="s">
        <v>87</v>
      </c>
      <c r="CN8" s="21" t="s">
        <v>88</v>
      </c>
      <c r="CO8" s="22" t="s">
        <v>89</v>
      </c>
    </row>
    <row r="9" spans="2:93" ht="14.25" thickTop="1">
      <c r="B9" s="25"/>
      <c r="C9" s="26"/>
      <c r="D9" s="27"/>
      <c r="E9" s="27">
        <v>2</v>
      </c>
      <c r="F9" s="27">
        <v>73</v>
      </c>
      <c r="G9" s="27">
        <v>69</v>
      </c>
      <c r="H9" s="27"/>
      <c r="I9" s="28"/>
      <c r="J9" s="27">
        <v>58</v>
      </c>
      <c r="K9" s="27">
        <v>46</v>
      </c>
      <c r="L9" s="27">
        <v>78</v>
      </c>
      <c r="M9" s="27"/>
      <c r="N9" s="27">
        <v>40</v>
      </c>
      <c r="O9" s="28"/>
      <c r="P9" s="27">
        <v>65</v>
      </c>
      <c r="Q9" s="27">
        <v>28</v>
      </c>
      <c r="R9" s="27">
        <v>25</v>
      </c>
      <c r="S9" s="27">
        <v>43</v>
      </c>
      <c r="T9" s="27">
        <v>34</v>
      </c>
      <c r="U9" s="28"/>
      <c r="V9" s="27"/>
      <c r="W9" s="27">
        <v>62</v>
      </c>
      <c r="X9" s="27">
        <v>3</v>
      </c>
      <c r="Y9" s="27">
        <v>50</v>
      </c>
      <c r="Z9" s="27">
        <v>83</v>
      </c>
      <c r="AA9" s="28"/>
      <c r="AB9" s="27">
        <v>4</v>
      </c>
      <c r="AC9" s="27">
        <v>7</v>
      </c>
      <c r="AD9" s="27">
        <v>13</v>
      </c>
      <c r="AE9" s="28"/>
      <c r="AF9" s="27">
        <v>31</v>
      </c>
      <c r="AG9" s="28"/>
      <c r="AH9" s="27">
        <v>22</v>
      </c>
      <c r="AI9" s="28"/>
      <c r="AJ9" s="27">
        <v>54</v>
      </c>
      <c r="AK9" s="28"/>
      <c r="AL9" s="27">
        <v>10</v>
      </c>
      <c r="AM9" s="28"/>
      <c r="AN9" s="27">
        <v>19</v>
      </c>
      <c r="AO9" s="27">
        <v>16</v>
      </c>
      <c r="AP9" s="27">
        <v>37</v>
      </c>
      <c r="AQ9" s="28"/>
      <c r="AR9" s="27"/>
      <c r="AS9" s="27"/>
      <c r="AT9" s="27"/>
      <c r="AU9" s="27"/>
      <c r="AW9" s="25"/>
      <c r="AX9" s="29"/>
      <c r="AY9" s="29"/>
      <c r="AZ9" s="29"/>
      <c r="BA9" s="29"/>
      <c r="BB9" s="29"/>
      <c r="BC9" s="30"/>
      <c r="BD9" s="29"/>
      <c r="BE9" s="29"/>
      <c r="BF9" s="29"/>
      <c r="BG9" s="29"/>
      <c r="BH9" s="29"/>
      <c r="BI9" s="30"/>
      <c r="BJ9" s="29"/>
      <c r="BK9" s="29"/>
      <c r="BL9" s="29"/>
      <c r="BM9" s="29"/>
      <c r="BN9" s="29"/>
      <c r="BO9" s="30"/>
      <c r="BP9" s="29"/>
      <c r="BQ9" s="29"/>
      <c r="BR9" s="29"/>
      <c r="BS9" s="29"/>
      <c r="BT9" s="29"/>
      <c r="BU9" s="30"/>
      <c r="BV9" s="29"/>
      <c r="BW9" s="29"/>
      <c r="BX9" s="29"/>
      <c r="BY9" s="30"/>
      <c r="BZ9" s="29"/>
      <c r="CA9" s="30"/>
      <c r="CB9" s="29"/>
      <c r="CC9" s="30"/>
      <c r="CD9" s="29"/>
      <c r="CE9" s="30"/>
      <c r="CF9" s="29"/>
      <c r="CG9" s="30"/>
      <c r="CH9" s="29"/>
      <c r="CI9" s="29"/>
      <c r="CJ9" s="29"/>
      <c r="CK9" s="30"/>
      <c r="CL9" s="29"/>
      <c r="CM9" s="31"/>
      <c r="CN9" s="29"/>
      <c r="CO9" s="32"/>
    </row>
    <row r="10" spans="2:93" ht="13.5">
      <c r="B10" s="33">
        <v>1</v>
      </c>
      <c r="C10" s="34" t="s">
        <v>90</v>
      </c>
      <c r="D10" s="36">
        <v>1920</v>
      </c>
      <c r="E10" s="36">
        <v>14477</v>
      </c>
      <c r="F10" s="36">
        <v>1485</v>
      </c>
      <c r="G10" s="36">
        <v>1587</v>
      </c>
      <c r="H10" s="36">
        <v>2156</v>
      </c>
      <c r="I10" s="37">
        <f>SUM($D$10:$H$10)</f>
        <v>21625</v>
      </c>
      <c r="J10" s="36">
        <v>934</v>
      </c>
      <c r="K10" s="36">
        <v>695</v>
      </c>
      <c r="L10" s="36">
        <v>1615</v>
      </c>
      <c r="M10" s="36">
        <v>9696</v>
      </c>
      <c r="N10" s="36">
        <v>615</v>
      </c>
      <c r="O10" s="37">
        <f>SUM($J$10:$N$10)</f>
        <v>13555</v>
      </c>
      <c r="P10" s="36">
        <v>737</v>
      </c>
      <c r="Q10" s="36">
        <v>303</v>
      </c>
      <c r="R10" s="36">
        <v>254</v>
      </c>
      <c r="S10" s="36">
        <v>369</v>
      </c>
      <c r="T10" s="36">
        <v>357</v>
      </c>
      <c r="U10" s="37">
        <f>SUM($P$10:$T$10)</f>
        <v>2020</v>
      </c>
      <c r="V10" s="36">
        <v>6733</v>
      </c>
      <c r="W10" s="36">
        <v>1062</v>
      </c>
      <c r="X10" s="36">
        <v>13915</v>
      </c>
      <c r="Y10" s="36">
        <v>826</v>
      </c>
      <c r="Z10" s="36">
        <v>2093</v>
      </c>
      <c r="AA10" s="37">
        <f>SUM($V$10:$Z$10)</f>
        <v>24629</v>
      </c>
      <c r="AB10" s="36">
        <v>48</v>
      </c>
      <c r="AC10" s="36">
        <v>61</v>
      </c>
      <c r="AD10" s="36">
        <v>75</v>
      </c>
      <c r="AE10" s="37">
        <f>SUM($AB$10:$AD$10)</f>
        <v>184</v>
      </c>
      <c r="AF10" s="36">
        <v>300</v>
      </c>
      <c r="AG10" s="37">
        <f>SUM($AF$10:$AF$10)</f>
        <v>300</v>
      </c>
      <c r="AH10" s="36">
        <v>207</v>
      </c>
      <c r="AI10" s="37">
        <f>SUM($AH$10:$AH$10)</f>
        <v>207</v>
      </c>
      <c r="AJ10" s="36">
        <v>790</v>
      </c>
      <c r="AK10" s="37">
        <f>SUM($AJ$10:$AJ$10)</f>
        <v>790</v>
      </c>
      <c r="AL10" s="36">
        <v>114</v>
      </c>
      <c r="AM10" s="37">
        <f>SUM($AL$10:$AL$10)</f>
        <v>114</v>
      </c>
      <c r="AN10" s="36">
        <v>152</v>
      </c>
      <c r="AO10" s="36">
        <v>130</v>
      </c>
      <c r="AP10" s="36">
        <v>414</v>
      </c>
      <c r="AQ10" s="37">
        <f>SUM($AN$10:$AP$10)</f>
        <v>696</v>
      </c>
      <c r="AR10" s="36">
        <v>0</v>
      </c>
      <c r="AS10" s="36">
        <v>64120</v>
      </c>
      <c r="AT10" s="52">
        <v>1</v>
      </c>
      <c r="AU10" s="53">
        <v>64120</v>
      </c>
      <c r="AW10" s="33">
        <v>1</v>
      </c>
      <c r="AX10" s="53">
        <v>1920</v>
      </c>
      <c r="AY10" s="53">
        <v>14477</v>
      </c>
      <c r="AZ10" s="53">
        <v>1485</v>
      </c>
      <c r="BA10" s="53">
        <v>1587</v>
      </c>
      <c r="BB10" s="53">
        <v>2156</v>
      </c>
      <c r="BC10" s="54">
        <f>SUM($AX$10:$BB$10)</f>
        <v>21625</v>
      </c>
      <c r="BD10" s="53">
        <v>934</v>
      </c>
      <c r="BE10" s="53">
        <v>695</v>
      </c>
      <c r="BF10" s="53">
        <v>1615</v>
      </c>
      <c r="BG10" s="53">
        <v>9696</v>
      </c>
      <c r="BH10" s="53">
        <v>615</v>
      </c>
      <c r="BI10" s="54">
        <f>SUM($BD$10:$BH$10)</f>
        <v>13555</v>
      </c>
      <c r="BJ10" s="53">
        <v>737</v>
      </c>
      <c r="BK10" s="53">
        <v>303</v>
      </c>
      <c r="BL10" s="53">
        <v>254</v>
      </c>
      <c r="BM10" s="53">
        <v>369</v>
      </c>
      <c r="BN10" s="53">
        <v>357</v>
      </c>
      <c r="BO10" s="54">
        <f>SUM($BJ$10:$BN$10)</f>
        <v>2020</v>
      </c>
      <c r="BP10" s="53">
        <v>6733</v>
      </c>
      <c r="BQ10" s="53">
        <v>1062</v>
      </c>
      <c r="BR10" s="53">
        <v>13915</v>
      </c>
      <c r="BS10" s="53">
        <v>826</v>
      </c>
      <c r="BT10" s="53">
        <v>2093</v>
      </c>
      <c r="BU10" s="54">
        <f>SUM($BP$10:$BT$10)</f>
        <v>24629</v>
      </c>
      <c r="BV10" s="53">
        <v>48</v>
      </c>
      <c r="BW10" s="53">
        <v>61</v>
      </c>
      <c r="BX10" s="53">
        <v>75</v>
      </c>
      <c r="BY10" s="54">
        <f>SUM($BV$10:$BX$10)</f>
        <v>184</v>
      </c>
      <c r="BZ10" s="53">
        <v>300</v>
      </c>
      <c r="CA10" s="54">
        <f>SUM($BZ$10:$BZ$10)</f>
        <v>300</v>
      </c>
      <c r="CB10" s="53">
        <v>207</v>
      </c>
      <c r="CC10" s="54">
        <f>SUM($CB$10:$CB$10)</f>
        <v>207</v>
      </c>
      <c r="CD10" s="53">
        <v>790</v>
      </c>
      <c r="CE10" s="54">
        <f>SUM($CD$10:$CD$10)</f>
        <v>790</v>
      </c>
      <c r="CF10" s="53">
        <v>114</v>
      </c>
      <c r="CG10" s="54">
        <f>SUM($CF$10:$CF$10)</f>
        <v>114</v>
      </c>
      <c r="CH10" s="53">
        <v>152</v>
      </c>
      <c r="CI10" s="53">
        <v>130</v>
      </c>
      <c r="CJ10" s="53">
        <v>414</v>
      </c>
      <c r="CK10" s="54">
        <f>SUM($CH$10:$CJ$10)</f>
        <v>696</v>
      </c>
      <c r="CL10" s="53">
        <v>0</v>
      </c>
      <c r="CM10" s="55">
        <v>0</v>
      </c>
      <c r="CN10" s="53"/>
      <c r="CO10" s="38"/>
    </row>
    <row r="11" spans="2:93" ht="13.5">
      <c r="B11" s="25"/>
      <c r="C11" s="26" t="s">
        <v>94</v>
      </c>
      <c r="D11" s="27"/>
      <c r="E11" s="62"/>
      <c r="F11" s="27">
        <v>74</v>
      </c>
      <c r="G11" s="27">
        <v>70</v>
      </c>
      <c r="H11" s="27"/>
      <c r="I11" s="28"/>
      <c r="J11" s="27">
        <v>59</v>
      </c>
      <c r="K11" s="27">
        <v>47</v>
      </c>
      <c r="L11" s="27">
        <v>80</v>
      </c>
      <c r="M11" s="27"/>
      <c r="N11" s="27">
        <v>41</v>
      </c>
      <c r="O11" s="28"/>
      <c r="P11" s="27">
        <v>66</v>
      </c>
      <c r="Q11" s="27">
        <v>29</v>
      </c>
      <c r="R11" s="27">
        <v>26</v>
      </c>
      <c r="S11" s="27">
        <v>44</v>
      </c>
      <c r="T11" s="27">
        <v>35</v>
      </c>
      <c r="U11" s="28"/>
      <c r="V11" s="27"/>
      <c r="W11" s="27">
        <v>63</v>
      </c>
      <c r="X11" s="62"/>
      <c r="Y11" s="27">
        <v>51</v>
      </c>
      <c r="Z11" s="27">
        <v>85</v>
      </c>
      <c r="AA11" s="28"/>
      <c r="AB11" s="27">
        <v>5</v>
      </c>
      <c r="AC11" s="27">
        <v>8</v>
      </c>
      <c r="AD11" s="27">
        <v>14</v>
      </c>
      <c r="AE11" s="28"/>
      <c r="AF11" s="27">
        <v>32</v>
      </c>
      <c r="AG11" s="28"/>
      <c r="AH11" s="27">
        <v>23</v>
      </c>
      <c r="AI11" s="28"/>
      <c r="AJ11" s="27">
        <v>55</v>
      </c>
      <c r="AK11" s="28"/>
      <c r="AL11" s="27">
        <v>11</v>
      </c>
      <c r="AM11" s="28"/>
      <c r="AN11" s="27">
        <v>20</v>
      </c>
      <c r="AO11" s="27">
        <v>17</v>
      </c>
      <c r="AP11" s="27">
        <v>38</v>
      </c>
      <c r="AQ11" s="28"/>
      <c r="AR11" s="25"/>
      <c r="AS11" s="25"/>
      <c r="AT11" s="25"/>
      <c r="AU11" s="25"/>
      <c r="AW11" s="25"/>
      <c r="AX11" s="56">
        <f>SUM($AX$9:$AX$10)</f>
        <v>1920</v>
      </c>
      <c r="AY11" s="61">
        <f>SUM($AY$9:$AY$10)</f>
        <v>14477</v>
      </c>
      <c r="AZ11" s="56">
        <f>SUM($AZ$9:$AZ$10)</f>
        <v>1485</v>
      </c>
      <c r="BA11" s="56">
        <f>SUM($BA$9:$BA$10)</f>
        <v>1587</v>
      </c>
      <c r="BB11" s="56">
        <f>SUM($BB$9:$BB$10)</f>
        <v>2156</v>
      </c>
      <c r="BC11" s="57">
        <f>SUM($BC$9:$BC$10)</f>
        <v>21625</v>
      </c>
      <c r="BD11" s="56">
        <f>SUM($BD$9:$BD$10)</f>
        <v>934</v>
      </c>
      <c r="BE11" s="56">
        <f>SUM($BE$9:$BE$10)</f>
        <v>695</v>
      </c>
      <c r="BF11" s="56">
        <f>SUM($BF$9:$BF$10)</f>
        <v>1615</v>
      </c>
      <c r="BG11" s="56">
        <f>SUM($BG$9:$BG$10)</f>
        <v>9696</v>
      </c>
      <c r="BH11" s="56">
        <f>SUM($BH$9:$BH$10)</f>
        <v>615</v>
      </c>
      <c r="BI11" s="57">
        <f>SUM($BI$9:$BI$10)</f>
        <v>13555</v>
      </c>
      <c r="BJ11" s="56">
        <f>SUM($BJ$9:$BJ$10)</f>
        <v>737</v>
      </c>
      <c r="BK11" s="56">
        <f>SUM($BK$9:$BK$10)</f>
        <v>303</v>
      </c>
      <c r="BL11" s="56">
        <f>SUM($BL$9:$BL$10)</f>
        <v>254</v>
      </c>
      <c r="BM11" s="56">
        <f>SUM($BM$9:$BM$10)</f>
        <v>369</v>
      </c>
      <c r="BN11" s="56">
        <f>SUM($BN$9:$BN$10)</f>
        <v>357</v>
      </c>
      <c r="BO11" s="57">
        <f>SUM($BO$9:$BO$10)</f>
        <v>2020</v>
      </c>
      <c r="BP11" s="56">
        <f>SUM($BP$9:$BP$10)</f>
        <v>6733</v>
      </c>
      <c r="BQ11" s="56">
        <f>SUM($BQ$9:$BQ$10)</f>
        <v>1062</v>
      </c>
      <c r="BR11" s="61">
        <f>SUM($BR$9:$BR$10)</f>
        <v>13915</v>
      </c>
      <c r="BS11" s="56">
        <f>SUM($BS$9:$BS$10)</f>
        <v>826</v>
      </c>
      <c r="BT11" s="56">
        <f>SUM($BT$9:$BT$10)</f>
        <v>2093</v>
      </c>
      <c r="BU11" s="57">
        <f>SUM($BU$9:$BU$10)</f>
        <v>24629</v>
      </c>
      <c r="BV11" s="56">
        <f>SUM($BV$9:$BV$10)</f>
        <v>48</v>
      </c>
      <c r="BW11" s="56">
        <f>SUM($BW$9:$BW$10)</f>
        <v>61</v>
      </c>
      <c r="BX11" s="56">
        <f>SUM($BX$9:$BX$10)</f>
        <v>75</v>
      </c>
      <c r="BY11" s="57">
        <f>SUM($BY$9:$BY$10)</f>
        <v>184</v>
      </c>
      <c r="BZ11" s="56">
        <f>SUM($BZ$9:$BZ$10)</f>
        <v>300</v>
      </c>
      <c r="CA11" s="57">
        <f>SUM($CA$9:$CA$10)</f>
        <v>300</v>
      </c>
      <c r="CB11" s="56">
        <f>SUM($CB$9:$CB$10)</f>
        <v>207</v>
      </c>
      <c r="CC11" s="57">
        <f>SUM($CC$9:$CC$10)</f>
        <v>207</v>
      </c>
      <c r="CD11" s="56">
        <f>SUM($CD$9:$CD$10)</f>
        <v>790</v>
      </c>
      <c r="CE11" s="57">
        <f>SUM($CE$9:$CE$10)</f>
        <v>790</v>
      </c>
      <c r="CF11" s="56">
        <f>SUM($CF$9:$CF$10)</f>
        <v>114</v>
      </c>
      <c r="CG11" s="57">
        <f>SUM($CG$9:$CG$10)</f>
        <v>114</v>
      </c>
      <c r="CH11" s="56">
        <f>SUM($CH$9:$CH$10)</f>
        <v>152</v>
      </c>
      <c r="CI11" s="56">
        <f>SUM($CI$9:$CI$10)</f>
        <v>130</v>
      </c>
      <c r="CJ11" s="56">
        <f>SUM($CJ$9:$CJ$10)</f>
        <v>414</v>
      </c>
      <c r="CK11" s="57">
        <f>SUM($CK$9:$CK$10)</f>
        <v>696</v>
      </c>
      <c r="CL11" s="56">
        <f>SUM($CL$9:$CL$10)</f>
        <v>0</v>
      </c>
      <c r="CM11" s="58">
        <f>SUM($CM$9:$CM$10)</f>
        <v>0</v>
      </c>
      <c r="CN11" s="56">
        <f>SUM($AX$11:$CM$11,-$BC$11,-$BI$11,-$BO$11,-$BU$11,-$BY$11,-$CA$11,-$CC$11,-$CE$11,-$CG$11,-$CK$11)</f>
        <v>64120</v>
      </c>
      <c r="CO11" s="39" t="s">
        <v>93</v>
      </c>
    </row>
    <row r="12" spans="2:93" ht="13.5">
      <c r="B12" s="33">
        <v>2</v>
      </c>
      <c r="C12" s="34" t="s">
        <v>95</v>
      </c>
      <c r="D12" s="36">
        <v>4620</v>
      </c>
      <c r="E12" s="59" t="s">
        <v>103</v>
      </c>
      <c r="F12" s="36">
        <v>2998</v>
      </c>
      <c r="G12" s="36">
        <v>1571</v>
      </c>
      <c r="H12" s="36">
        <v>2999</v>
      </c>
      <c r="I12" s="37">
        <f>SUM($D$12:$H$12)</f>
        <v>12188</v>
      </c>
      <c r="J12" s="36">
        <v>90</v>
      </c>
      <c r="K12" s="36">
        <v>65</v>
      </c>
      <c r="L12" s="36">
        <v>155</v>
      </c>
      <c r="M12" s="36">
        <v>691</v>
      </c>
      <c r="N12" s="36">
        <v>51</v>
      </c>
      <c r="O12" s="37">
        <f>SUM($J$12:$N$12)</f>
        <v>1052</v>
      </c>
      <c r="P12" s="36">
        <v>67</v>
      </c>
      <c r="Q12" s="36">
        <v>42</v>
      </c>
      <c r="R12" s="36">
        <v>46</v>
      </c>
      <c r="S12" s="36">
        <v>72</v>
      </c>
      <c r="T12" s="36">
        <v>53</v>
      </c>
      <c r="U12" s="37">
        <f>SUM($P$12:$T$12)</f>
        <v>280</v>
      </c>
      <c r="V12" s="36">
        <v>417</v>
      </c>
      <c r="W12" s="36">
        <v>58</v>
      </c>
      <c r="X12" s="59" t="s">
        <v>103</v>
      </c>
      <c r="Y12" s="36">
        <v>43</v>
      </c>
      <c r="Z12" s="36">
        <v>104</v>
      </c>
      <c r="AA12" s="37">
        <f>SUM($V$12:$Z$12)</f>
        <v>622</v>
      </c>
      <c r="AB12" s="36">
        <v>9</v>
      </c>
      <c r="AC12" s="36">
        <v>22</v>
      </c>
      <c r="AD12" s="36">
        <v>11</v>
      </c>
      <c r="AE12" s="37">
        <f>SUM($AB$12:$AD$12)</f>
        <v>42</v>
      </c>
      <c r="AF12" s="36">
        <v>18</v>
      </c>
      <c r="AG12" s="37">
        <f>SUM($AF$12:$AF$12)</f>
        <v>18</v>
      </c>
      <c r="AH12" s="36">
        <v>24</v>
      </c>
      <c r="AI12" s="37">
        <f>SUM($AH$12:$AH$12)</f>
        <v>24</v>
      </c>
      <c r="AJ12" s="36">
        <v>194</v>
      </c>
      <c r="AK12" s="37">
        <f>SUM($AJ$12:$AJ$12)</f>
        <v>194</v>
      </c>
      <c r="AL12" s="36">
        <v>8</v>
      </c>
      <c r="AM12" s="37">
        <f>SUM($AL$12:$AL$12)</f>
        <v>8</v>
      </c>
      <c r="AN12" s="36">
        <v>12</v>
      </c>
      <c r="AO12" s="36">
        <v>10</v>
      </c>
      <c r="AP12" s="36">
        <v>27</v>
      </c>
      <c r="AQ12" s="37">
        <f>SUM($AN$12:$AP$12)</f>
        <v>49</v>
      </c>
      <c r="AR12" s="36">
        <v>0</v>
      </c>
      <c r="AS12" s="36">
        <v>14477</v>
      </c>
      <c r="AT12" s="52">
        <v>0.261794</v>
      </c>
      <c r="AU12" s="53">
        <v>3790</v>
      </c>
      <c r="AW12" s="33">
        <v>2</v>
      </c>
      <c r="AX12" s="53">
        <v>1209</v>
      </c>
      <c r="AY12" s="60">
        <v>-3790</v>
      </c>
      <c r="AZ12" s="53">
        <v>784</v>
      </c>
      <c r="BA12" s="53">
        <v>411</v>
      </c>
      <c r="BB12" s="53">
        <v>785</v>
      </c>
      <c r="BC12" s="54">
        <f>SUM($AX$12:$BB$12)</f>
        <v>-601</v>
      </c>
      <c r="BD12" s="53">
        <v>23</v>
      </c>
      <c r="BE12" s="53">
        <v>17</v>
      </c>
      <c r="BF12" s="53">
        <v>40</v>
      </c>
      <c r="BG12" s="53">
        <v>180</v>
      </c>
      <c r="BH12" s="53">
        <v>13</v>
      </c>
      <c r="BI12" s="54">
        <f>SUM($BD$12:$BH$12)</f>
        <v>273</v>
      </c>
      <c r="BJ12" s="53">
        <v>17</v>
      </c>
      <c r="BK12" s="53">
        <v>10</v>
      </c>
      <c r="BL12" s="53">
        <v>12</v>
      </c>
      <c r="BM12" s="53">
        <v>18</v>
      </c>
      <c r="BN12" s="53">
        <v>13</v>
      </c>
      <c r="BO12" s="54">
        <f>SUM($BJ$12:$BN$12)</f>
        <v>70</v>
      </c>
      <c r="BP12" s="53">
        <v>109</v>
      </c>
      <c r="BQ12" s="53">
        <v>15</v>
      </c>
      <c r="BR12" s="60"/>
      <c r="BS12" s="53">
        <v>11</v>
      </c>
      <c r="BT12" s="53">
        <v>27</v>
      </c>
      <c r="BU12" s="54">
        <f>SUM($BP$12:$BT$12)</f>
        <v>162</v>
      </c>
      <c r="BV12" s="53">
        <v>2</v>
      </c>
      <c r="BW12" s="53">
        <v>5</v>
      </c>
      <c r="BX12" s="53">
        <v>2</v>
      </c>
      <c r="BY12" s="54">
        <f>SUM($BV$12:$BX$12)</f>
        <v>9</v>
      </c>
      <c r="BZ12" s="53">
        <v>4</v>
      </c>
      <c r="CA12" s="54">
        <f>SUM($BZ$12:$BZ$12)</f>
        <v>4</v>
      </c>
      <c r="CB12" s="53">
        <v>6</v>
      </c>
      <c r="CC12" s="54">
        <f>SUM($CB$12:$CB$12)</f>
        <v>6</v>
      </c>
      <c r="CD12" s="53">
        <v>50</v>
      </c>
      <c r="CE12" s="54">
        <f>SUM($CD$12:$CD$12)</f>
        <v>50</v>
      </c>
      <c r="CF12" s="53">
        <v>2</v>
      </c>
      <c r="CG12" s="54">
        <f>SUM($CF$12:$CF$12)</f>
        <v>2</v>
      </c>
      <c r="CH12" s="53">
        <v>3</v>
      </c>
      <c r="CI12" s="53">
        <v>2</v>
      </c>
      <c r="CJ12" s="53">
        <v>7</v>
      </c>
      <c r="CK12" s="54">
        <f>SUM($CH$12:$CJ$12)</f>
        <v>12</v>
      </c>
      <c r="CL12" s="53">
        <v>0</v>
      </c>
      <c r="CM12" s="55">
        <v>13</v>
      </c>
      <c r="CN12" s="53"/>
      <c r="CO12" s="38" t="s">
        <v>101</v>
      </c>
    </row>
    <row r="13" spans="2:93" ht="13.5">
      <c r="B13" s="25"/>
      <c r="C13" s="26" t="s">
        <v>102</v>
      </c>
      <c r="D13" s="27"/>
      <c r="E13" s="62"/>
      <c r="F13" s="27">
        <v>76</v>
      </c>
      <c r="G13" s="27">
        <v>72</v>
      </c>
      <c r="H13" s="27"/>
      <c r="I13" s="28"/>
      <c r="J13" s="27">
        <v>61</v>
      </c>
      <c r="K13" s="27">
        <v>48</v>
      </c>
      <c r="L13" s="27">
        <v>82</v>
      </c>
      <c r="M13" s="27"/>
      <c r="N13" s="27">
        <v>42</v>
      </c>
      <c r="O13" s="28"/>
      <c r="P13" s="27">
        <v>68</v>
      </c>
      <c r="Q13" s="27">
        <v>30</v>
      </c>
      <c r="R13" s="27">
        <v>27</v>
      </c>
      <c r="S13" s="27">
        <v>45</v>
      </c>
      <c r="T13" s="27">
        <v>36</v>
      </c>
      <c r="U13" s="28"/>
      <c r="V13" s="27"/>
      <c r="W13" s="27">
        <v>64</v>
      </c>
      <c r="X13" s="62"/>
      <c r="Y13" s="27">
        <v>53</v>
      </c>
      <c r="Z13" s="27">
        <v>87</v>
      </c>
      <c r="AA13" s="28"/>
      <c r="AB13" s="27">
        <v>6</v>
      </c>
      <c r="AC13" s="27">
        <v>9</v>
      </c>
      <c r="AD13" s="27">
        <v>15</v>
      </c>
      <c r="AE13" s="28"/>
      <c r="AF13" s="27">
        <v>33</v>
      </c>
      <c r="AG13" s="28"/>
      <c r="AH13" s="27">
        <v>24</v>
      </c>
      <c r="AI13" s="28"/>
      <c r="AJ13" s="27">
        <v>57</v>
      </c>
      <c r="AK13" s="28"/>
      <c r="AL13" s="27">
        <v>12</v>
      </c>
      <c r="AM13" s="28"/>
      <c r="AN13" s="27">
        <v>21</v>
      </c>
      <c r="AO13" s="27">
        <v>18</v>
      </c>
      <c r="AP13" s="27">
        <v>39</v>
      </c>
      <c r="AQ13" s="28"/>
      <c r="AR13" s="25"/>
      <c r="AS13" s="25"/>
      <c r="AT13" s="25"/>
      <c r="AU13" s="25"/>
      <c r="AW13" s="25"/>
      <c r="AX13" s="56">
        <f>SUM($AX$11:$AX$12)</f>
        <v>3129</v>
      </c>
      <c r="AY13" s="61">
        <f>SUM($AY$11:$AY$12)</f>
        <v>10687</v>
      </c>
      <c r="AZ13" s="56">
        <f>SUM($AZ$11:$AZ$12)</f>
        <v>2269</v>
      </c>
      <c r="BA13" s="56">
        <f>SUM($BA$11:$BA$12)</f>
        <v>1998</v>
      </c>
      <c r="BB13" s="56">
        <f>SUM($BB$11:$BB$12)</f>
        <v>2941</v>
      </c>
      <c r="BC13" s="57">
        <f>SUM($BC$11:$BC$12)</f>
        <v>21024</v>
      </c>
      <c r="BD13" s="56">
        <f>SUM($BD$11:$BD$12)</f>
        <v>957</v>
      </c>
      <c r="BE13" s="56">
        <f>SUM($BE$11:$BE$12)</f>
        <v>712</v>
      </c>
      <c r="BF13" s="56">
        <f>SUM($BF$11:$BF$12)</f>
        <v>1655</v>
      </c>
      <c r="BG13" s="56">
        <f>SUM($BG$11:$BG$12)</f>
        <v>9876</v>
      </c>
      <c r="BH13" s="56">
        <f>SUM($BH$11:$BH$12)</f>
        <v>628</v>
      </c>
      <c r="BI13" s="57">
        <f>SUM($BI$11:$BI$12)</f>
        <v>13828</v>
      </c>
      <c r="BJ13" s="56">
        <f>SUM($BJ$11:$BJ$12)</f>
        <v>754</v>
      </c>
      <c r="BK13" s="56">
        <f>SUM($BK$11:$BK$12)</f>
        <v>313</v>
      </c>
      <c r="BL13" s="56">
        <f>SUM($BL$11:$BL$12)</f>
        <v>266</v>
      </c>
      <c r="BM13" s="56">
        <f>SUM($BM$11:$BM$12)</f>
        <v>387</v>
      </c>
      <c r="BN13" s="56">
        <f>SUM($BN$11:$BN$12)</f>
        <v>370</v>
      </c>
      <c r="BO13" s="57">
        <f>SUM($BO$11:$BO$12)</f>
        <v>2090</v>
      </c>
      <c r="BP13" s="56">
        <f>SUM($BP$11:$BP$12)</f>
        <v>6842</v>
      </c>
      <c r="BQ13" s="56">
        <f>SUM($BQ$11:$BQ$12)</f>
        <v>1077</v>
      </c>
      <c r="BR13" s="61">
        <f>SUM($BR$11:$BR$12)</f>
        <v>13915</v>
      </c>
      <c r="BS13" s="56">
        <f>SUM($BS$11:$BS$12)</f>
        <v>837</v>
      </c>
      <c r="BT13" s="56">
        <f>SUM($BT$11:$BT$12)</f>
        <v>2120</v>
      </c>
      <c r="BU13" s="57">
        <f>SUM($BU$11:$BU$12)</f>
        <v>24791</v>
      </c>
      <c r="BV13" s="56">
        <f>SUM($BV$11:$BV$12)</f>
        <v>50</v>
      </c>
      <c r="BW13" s="56">
        <f>SUM($BW$11:$BW$12)</f>
        <v>66</v>
      </c>
      <c r="BX13" s="56">
        <f>SUM($BX$11:$BX$12)</f>
        <v>77</v>
      </c>
      <c r="BY13" s="57">
        <f>SUM($BY$11:$BY$12)</f>
        <v>193</v>
      </c>
      <c r="BZ13" s="56">
        <f>SUM($BZ$11:$BZ$12)</f>
        <v>304</v>
      </c>
      <c r="CA13" s="57">
        <f>SUM($CA$11:$CA$12)</f>
        <v>304</v>
      </c>
      <c r="CB13" s="56">
        <f>SUM($CB$11:$CB$12)</f>
        <v>213</v>
      </c>
      <c r="CC13" s="57">
        <f>SUM($CC$11:$CC$12)</f>
        <v>213</v>
      </c>
      <c r="CD13" s="56">
        <f>SUM($CD$11:$CD$12)</f>
        <v>840</v>
      </c>
      <c r="CE13" s="57">
        <f>SUM($CE$11:$CE$12)</f>
        <v>840</v>
      </c>
      <c r="CF13" s="56">
        <f>SUM($CF$11:$CF$12)</f>
        <v>116</v>
      </c>
      <c r="CG13" s="57">
        <f>SUM($CG$11:$CG$12)</f>
        <v>116</v>
      </c>
      <c r="CH13" s="56">
        <f>SUM($CH$11:$CH$12)</f>
        <v>155</v>
      </c>
      <c r="CI13" s="56">
        <f>SUM($CI$11:$CI$12)</f>
        <v>132</v>
      </c>
      <c r="CJ13" s="56">
        <f>SUM($CJ$11:$CJ$12)</f>
        <v>421</v>
      </c>
      <c r="CK13" s="57">
        <f>SUM($CK$11:$CK$12)</f>
        <v>708</v>
      </c>
      <c r="CL13" s="56">
        <f>SUM($CL$11:$CL$12)</f>
        <v>0</v>
      </c>
      <c r="CM13" s="58">
        <f>SUM($CM$11:$CM$12)</f>
        <v>13</v>
      </c>
      <c r="CN13" s="56">
        <f>SUM($AX$13:$CM$13,-$BC$13,-$BI$13,-$BO$13,-$BU$13,-$BY$13,-$CA$13,-$CC$13,-$CE$13,-$CG$13,-$CK$13)</f>
        <v>64120</v>
      </c>
      <c r="CO13" s="32"/>
    </row>
    <row r="14" spans="2:93" ht="13.5">
      <c r="B14" s="33">
        <v>3</v>
      </c>
      <c r="C14" s="34" t="s">
        <v>95</v>
      </c>
      <c r="D14" s="36">
        <v>83</v>
      </c>
      <c r="E14" s="59"/>
      <c r="F14" s="36">
        <v>31</v>
      </c>
      <c r="G14" s="36">
        <v>45</v>
      </c>
      <c r="H14" s="36">
        <v>79</v>
      </c>
      <c r="I14" s="37">
        <f>SUM($D$14:$H$14)</f>
        <v>238</v>
      </c>
      <c r="J14" s="36">
        <v>9</v>
      </c>
      <c r="K14" s="36">
        <v>18</v>
      </c>
      <c r="L14" s="36">
        <v>22</v>
      </c>
      <c r="M14" s="36">
        <v>120</v>
      </c>
      <c r="N14" s="36">
        <v>6</v>
      </c>
      <c r="O14" s="37">
        <f>SUM($J$14:$N$14)</f>
        <v>175</v>
      </c>
      <c r="P14" s="36">
        <v>43</v>
      </c>
      <c r="Q14" s="36">
        <v>13</v>
      </c>
      <c r="R14" s="36">
        <v>6</v>
      </c>
      <c r="S14" s="36">
        <v>24</v>
      </c>
      <c r="T14" s="36">
        <v>16</v>
      </c>
      <c r="U14" s="37">
        <f>SUM($P$14:$T$14)</f>
        <v>102</v>
      </c>
      <c r="V14" s="36">
        <v>8237</v>
      </c>
      <c r="W14" s="36">
        <v>1034</v>
      </c>
      <c r="X14" s="59"/>
      <c r="Y14" s="36">
        <v>1266</v>
      </c>
      <c r="Z14" s="36">
        <v>2655</v>
      </c>
      <c r="AA14" s="37">
        <f>SUM($V$14:$Z$14)</f>
        <v>13192</v>
      </c>
      <c r="AB14" s="36">
        <v>7</v>
      </c>
      <c r="AC14" s="36">
        <v>16</v>
      </c>
      <c r="AD14" s="36">
        <v>10</v>
      </c>
      <c r="AE14" s="37">
        <f>SUM($AB$14:$AD$14)</f>
        <v>33</v>
      </c>
      <c r="AF14" s="36">
        <v>8</v>
      </c>
      <c r="AG14" s="37">
        <f>SUM($AF$14:$AF$14)</f>
        <v>8</v>
      </c>
      <c r="AH14" s="36">
        <v>13</v>
      </c>
      <c r="AI14" s="37">
        <f>SUM($AH$14:$AH$14)</f>
        <v>13</v>
      </c>
      <c r="AJ14" s="36">
        <v>127</v>
      </c>
      <c r="AK14" s="37">
        <f>SUM($AJ$14:$AJ$14)</f>
        <v>127</v>
      </c>
      <c r="AL14" s="36">
        <v>4</v>
      </c>
      <c r="AM14" s="37">
        <f>SUM($AL$14:$AL$14)</f>
        <v>4</v>
      </c>
      <c r="AN14" s="36">
        <v>4</v>
      </c>
      <c r="AO14" s="36">
        <v>1</v>
      </c>
      <c r="AP14" s="36">
        <v>18</v>
      </c>
      <c r="AQ14" s="37">
        <f>SUM($AN$14:$AP$14)</f>
        <v>23</v>
      </c>
      <c r="AR14" s="36">
        <v>0</v>
      </c>
      <c r="AS14" s="36">
        <v>13915</v>
      </c>
      <c r="AT14" s="52">
        <v>0.231979</v>
      </c>
      <c r="AU14" s="53">
        <v>3228</v>
      </c>
      <c r="AW14" s="33">
        <v>3</v>
      </c>
      <c r="AX14" s="53">
        <v>19</v>
      </c>
      <c r="AY14" s="60"/>
      <c r="AZ14" s="53">
        <v>7</v>
      </c>
      <c r="BA14" s="53">
        <v>10</v>
      </c>
      <c r="BB14" s="53">
        <v>18</v>
      </c>
      <c r="BC14" s="54">
        <f>SUM($AX$14:$BB$14)</f>
        <v>54</v>
      </c>
      <c r="BD14" s="53">
        <v>2</v>
      </c>
      <c r="BE14" s="53">
        <v>4</v>
      </c>
      <c r="BF14" s="53">
        <v>5</v>
      </c>
      <c r="BG14" s="53">
        <v>27</v>
      </c>
      <c r="BH14" s="53">
        <v>1</v>
      </c>
      <c r="BI14" s="54">
        <f>SUM($BD$14:$BH$14)</f>
        <v>39</v>
      </c>
      <c r="BJ14" s="53">
        <v>9</v>
      </c>
      <c r="BK14" s="53">
        <v>3</v>
      </c>
      <c r="BL14" s="53">
        <v>1</v>
      </c>
      <c r="BM14" s="53">
        <v>5</v>
      </c>
      <c r="BN14" s="53">
        <v>3</v>
      </c>
      <c r="BO14" s="54">
        <f>SUM($BJ$14:$BN$14)</f>
        <v>21</v>
      </c>
      <c r="BP14" s="53">
        <v>1910</v>
      </c>
      <c r="BQ14" s="53">
        <v>239</v>
      </c>
      <c r="BR14" s="60">
        <v>-3228</v>
      </c>
      <c r="BS14" s="53">
        <v>293</v>
      </c>
      <c r="BT14" s="53">
        <v>615</v>
      </c>
      <c r="BU14" s="54">
        <f>SUM($BP$14:$BT$14)</f>
        <v>-171</v>
      </c>
      <c r="BV14" s="53">
        <v>1</v>
      </c>
      <c r="BW14" s="53">
        <v>3</v>
      </c>
      <c r="BX14" s="53">
        <v>2</v>
      </c>
      <c r="BY14" s="54">
        <f>SUM($BV$14:$BX$14)</f>
        <v>6</v>
      </c>
      <c r="BZ14" s="53">
        <v>1</v>
      </c>
      <c r="CA14" s="54">
        <f>SUM($BZ$14:$BZ$14)</f>
        <v>1</v>
      </c>
      <c r="CB14" s="53">
        <v>3</v>
      </c>
      <c r="CC14" s="54">
        <f>SUM($CB$14:$CB$14)</f>
        <v>3</v>
      </c>
      <c r="CD14" s="53">
        <v>29</v>
      </c>
      <c r="CE14" s="54">
        <f>SUM($CD$14:$CD$14)</f>
        <v>29</v>
      </c>
      <c r="CF14" s="53">
        <v>0</v>
      </c>
      <c r="CG14" s="54">
        <f>SUM($CF$14:$CF$14)</f>
        <v>0</v>
      </c>
      <c r="CH14" s="53">
        <v>0</v>
      </c>
      <c r="CI14" s="53">
        <v>0</v>
      </c>
      <c r="CJ14" s="53">
        <v>4</v>
      </c>
      <c r="CK14" s="54">
        <f>SUM($CH$14:$CJ$14)</f>
        <v>4</v>
      </c>
      <c r="CL14" s="53">
        <v>0</v>
      </c>
      <c r="CM14" s="55">
        <v>14</v>
      </c>
      <c r="CN14" s="53"/>
      <c r="CO14" s="38" t="s">
        <v>104</v>
      </c>
    </row>
    <row r="15" spans="2:93" ht="13.5">
      <c r="B15" s="25"/>
      <c r="C15" s="26" t="s">
        <v>106</v>
      </c>
      <c r="D15" s="27"/>
      <c r="E15" s="62"/>
      <c r="F15" s="27" t="s">
        <v>112</v>
      </c>
      <c r="G15" s="27">
        <v>69</v>
      </c>
      <c r="H15" s="27"/>
      <c r="I15" s="28"/>
      <c r="J15" s="27" t="s">
        <v>112</v>
      </c>
      <c r="K15" s="27" t="s">
        <v>112</v>
      </c>
      <c r="L15" s="27">
        <v>78</v>
      </c>
      <c r="M15" s="27"/>
      <c r="N15" s="27" t="s">
        <v>112</v>
      </c>
      <c r="O15" s="28"/>
      <c r="P15" s="27">
        <v>65</v>
      </c>
      <c r="Q15" s="27" t="s">
        <v>112</v>
      </c>
      <c r="R15" s="27" t="s">
        <v>112</v>
      </c>
      <c r="S15" s="27">
        <v>43</v>
      </c>
      <c r="T15" s="27">
        <v>34</v>
      </c>
      <c r="U15" s="28"/>
      <c r="V15" s="27"/>
      <c r="W15" s="27">
        <v>62</v>
      </c>
      <c r="X15" s="62"/>
      <c r="Y15" s="27" t="s">
        <v>112</v>
      </c>
      <c r="Z15" s="27">
        <v>83</v>
      </c>
      <c r="AA15" s="28"/>
      <c r="AB15" s="63"/>
      <c r="AC15" s="27">
        <v>7</v>
      </c>
      <c r="AD15" s="27">
        <v>13</v>
      </c>
      <c r="AE15" s="28"/>
      <c r="AF15" s="27">
        <v>31</v>
      </c>
      <c r="AG15" s="28"/>
      <c r="AH15" s="27" t="s">
        <v>112</v>
      </c>
      <c r="AI15" s="28"/>
      <c r="AJ15" s="27">
        <v>54</v>
      </c>
      <c r="AK15" s="28"/>
      <c r="AL15" s="27" t="s">
        <v>112</v>
      </c>
      <c r="AM15" s="28"/>
      <c r="AN15" s="27" t="s">
        <v>112</v>
      </c>
      <c r="AO15" s="27" t="s">
        <v>112</v>
      </c>
      <c r="AP15" s="27" t="s">
        <v>112</v>
      </c>
      <c r="AQ15" s="28"/>
      <c r="AR15" s="25"/>
      <c r="AS15" s="25"/>
      <c r="AT15" s="25"/>
      <c r="AU15" s="25"/>
      <c r="AW15" s="25"/>
      <c r="AX15" s="56">
        <f>SUM($AX$13:$AX$14)</f>
        <v>3148</v>
      </c>
      <c r="AY15" s="61">
        <f>SUM($AY$13:$AY$14)</f>
        <v>10687</v>
      </c>
      <c r="AZ15" s="56">
        <f>SUM($AZ$13:$AZ$14)</f>
        <v>2276</v>
      </c>
      <c r="BA15" s="56">
        <f>SUM($BA$13:$BA$14)</f>
        <v>2008</v>
      </c>
      <c r="BB15" s="56">
        <f>SUM($BB$13:$BB$14)</f>
        <v>2959</v>
      </c>
      <c r="BC15" s="57">
        <f>SUM($BC$13:$BC$14)</f>
        <v>21078</v>
      </c>
      <c r="BD15" s="56">
        <f>SUM($BD$13:$BD$14)</f>
        <v>959</v>
      </c>
      <c r="BE15" s="56">
        <f>SUM($BE$13:$BE$14)</f>
        <v>716</v>
      </c>
      <c r="BF15" s="56">
        <f>SUM($BF$13:$BF$14)</f>
        <v>1660</v>
      </c>
      <c r="BG15" s="56">
        <f>SUM($BG$13:$BG$14)</f>
        <v>9903</v>
      </c>
      <c r="BH15" s="56">
        <f>SUM($BH$13:$BH$14)</f>
        <v>629</v>
      </c>
      <c r="BI15" s="57">
        <f>SUM($BI$13:$BI$14)</f>
        <v>13867</v>
      </c>
      <c r="BJ15" s="56">
        <f>SUM($BJ$13:$BJ$14)</f>
        <v>763</v>
      </c>
      <c r="BK15" s="56">
        <f>SUM($BK$13:$BK$14)</f>
        <v>316</v>
      </c>
      <c r="BL15" s="56">
        <f>SUM($BL$13:$BL$14)</f>
        <v>267</v>
      </c>
      <c r="BM15" s="56">
        <f>SUM($BM$13:$BM$14)</f>
        <v>392</v>
      </c>
      <c r="BN15" s="56">
        <f>SUM($BN$13:$BN$14)</f>
        <v>373</v>
      </c>
      <c r="BO15" s="57">
        <f>SUM($BO$13:$BO$14)</f>
        <v>2111</v>
      </c>
      <c r="BP15" s="56">
        <f>SUM($BP$13:$BP$14)</f>
        <v>8752</v>
      </c>
      <c r="BQ15" s="56">
        <f>SUM($BQ$13:$BQ$14)</f>
        <v>1316</v>
      </c>
      <c r="BR15" s="61">
        <f>SUM($BR$13:$BR$14)</f>
        <v>10687</v>
      </c>
      <c r="BS15" s="56">
        <f>SUM($BS$13:$BS$14)</f>
        <v>1130</v>
      </c>
      <c r="BT15" s="56">
        <f>SUM($BT$13:$BT$14)</f>
        <v>2735</v>
      </c>
      <c r="BU15" s="57">
        <f>SUM($BU$13:$BU$14)</f>
        <v>24620</v>
      </c>
      <c r="BV15" s="56">
        <f>SUM($BV$13:$BV$14)</f>
        <v>51</v>
      </c>
      <c r="BW15" s="56">
        <f>SUM($BW$13:$BW$14)</f>
        <v>69</v>
      </c>
      <c r="BX15" s="56">
        <f>SUM($BX$13:$BX$14)</f>
        <v>79</v>
      </c>
      <c r="BY15" s="57">
        <f>SUM($BY$13:$BY$14)</f>
        <v>199</v>
      </c>
      <c r="BZ15" s="56">
        <f>SUM($BZ$13:$BZ$14)</f>
        <v>305</v>
      </c>
      <c r="CA15" s="57">
        <f>SUM($CA$13:$CA$14)</f>
        <v>305</v>
      </c>
      <c r="CB15" s="56">
        <f>SUM($CB$13:$CB$14)</f>
        <v>216</v>
      </c>
      <c r="CC15" s="57">
        <f>SUM($CC$13:$CC$14)</f>
        <v>216</v>
      </c>
      <c r="CD15" s="56">
        <f>SUM($CD$13:$CD$14)</f>
        <v>869</v>
      </c>
      <c r="CE15" s="57">
        <f>SUM($CE$13:$CE$14)</f>
        <v>869</v>
      </c>
      <c r="CF15" s="56">
        <f>SUM($CF$13:$CF$14)</f>
        <v>116</v>
      </c>
      <c r="CG15" s="57">
        <f>SUM($CG$13:$CG$14)</f>
        <v>116</v>
      </c>
      <c r="CH15" s="56">
        <f>SUM($CH$13:$CH$14)</f>
        <v>155</v>
      </c>
      <c r="CI15" s="56">
        <f>SUM($CI$13:$CI$14)</f>
        <v>132</v>
      </c>
      <c r="CJ15" s="56">
        <f>SUM($CJ$13:$CJ$14)</f>
        <v>425</v>
      </c>
      <c r="CK15" s="57">
        <f>SUM($CK$13:$CK$14)</f>
        <v>712</v>
      </c>
      <c r="CL15" s="56">
        <f>SUM($CL$13:$CL$14)</f>
        <v>0</v>
      </c>
      <c r="CM15" s="58">
        <f>SUM($CM$13:$CM$14)</f>
        <v>27</v>
      </c>
      <c r="CN15" s="56">
        <f>SUM($AX$15:$CM$15,-$BC$15,-$BI$15,-$BO$15,-$BU$15,-$BY$15,-$CA$15,-$CC$15,-$CE$15,-$CG$15,-$CK$15)</f>
        <v>64120</v>
      </c>
      <c r="CO15" s="32" t="s">
        <v>105</v>
      </c>
    </row>
    <row r="16" spans="2:93" ht="13.5">
      <c r="B16" s="33">
        <v>4</v>
      </c>
      <c r="C16" s="34" t="s">
        <v>95</v>
      </c>
      <c r="D16" s="36">
        <v>1</v>
      </c>
      <c r="E16" s="59"/>
      <c r="F16" s="36">
        <v>0</v>
      </c>
      <c r="G16" s="36">
        <v>2</v>
      </c>
      <c r="H16" s="36">
        <v>1</v>
      </c>
      <c r="I16" s="37">
        <f>SUM($D$16:$H$16)</f>
        <v>4</v>
      </c>
      <c r="J16" s="36">
        <v>0</v>
      </c>
      <c r="K16" s="36">
        <v>0</v>
      </c>
      <c r="L16" s="36">
        <v>1</v>
      </c>
      <c r="M16" s="36">
        <v>1</v>
      </c>
      <c r="N16" s="36">
        <v>0</v>
      </c>
      <c r="O16" s="37">
        <f>SUM($J$16:$N$16)</f>
        <v>2</v>
      </c>
      <c r="P16" s="36">
        <v>3</v>
      </c>
      <c r="Q16" s="36">
        <v>0</v>
      </c>
      <c r="R16" s="36">
        <v>0</v>
      </c>
      <c r="S16" s="36">
        <v>2</v>
      </c>
      <c r="T16" s="36">
        <v>1</v>
      </c>
      <c r="U16" s="37">
        <f>SUM($P$16:$T$16)</f>
        <v>6</v>
      </c>
      <c r="V16" s="36">
        <v>4</v>
      </c>
      <c r="W16" s="36">
        <v>2</v>
      </c>
      <c r="X16" s="59"/>
      <c r="Y16" s="36">
        <v>0</v>
      </c>
      <c r="Z16" s="36">
        <v>1</v>
      </c>
      <c r="AA16" s="37">
        <f>SUM($V$16:$Z$16)</f>
        <v>7</v>
      </c>
      <c r="AB16" s="64" t="s">
        <v>110</v>
      </c>
      <c r="AC16" s="36">
        <v>12</v>
      </c>
      <c r="AD16" s="36">
        <v>9</v>
      </c>
      <c r="AE16" s="37">
        <f>SUM($AB$16:$AD$16)</f>
        <v>21</v>
      </c>
      <c r="AF16" s="36">
        <v>3</v>
      </c>
      <c r="AG16" s="37">
        <f>SUM($AF$16:$AF$16)</f>
        <v>3</v>
      </c>
      <c r="AH16" s="36">
        <v>0</v>
      </c>
      <c r="AI16" s="37">
        <f>SUM($AH$16:$AH$16)</f>
        <v>0</v>
      </c>
      <c r="AJ16" s="36">
        <v>5</v>
      </c>
      <c r="AK16" s="37">
        <f>SUM($AJ$16:$AJ$16)</f>
        <v>5</v>
      </c>
      <c r="AL16" s="36">
        <v>0</v>
      </c>
      <c r="AM16" s="37">
        <f>SUM($AL$16:$AL$16)</f>
        <v>0</v>
      </c>
      <c r="AN16" s="36">
        <v>0</v>
      </c>
      <c r="AO16" s="36">
        <v>0</v>
      </c>
      <c r="AP16" s="36">
        <v>0</v>
      </c>
      <c r="AQ16" s="37">
        <f>SUM($AN$16:$AP$16)</f>
        <v>0</v>
      </c>
      <c r="AR16" s="36">
        <v>0</v>
      </c>
      <c r="AS16" s="36">
        <v>48</v>
      </c>
      <c r="AT16" s="52">
        <v>1</v>
      </c>
      <c r="AU16" s="53">
        <v>48</v>
      </c>
      <c r="AW16" s="33">
        <v>4</v>
      </c>
      <c r="AX16" s="53">
        <v>1</v>
      </c>
      <c r="AY16" s="60"/>
      <c r="AZ16" s="53">
        <v>0</v>
      </c>
      <c r="BA16" s="53">
        <v>2</v>
      </c>
      <c r="BB16" s="53">
        <v>1</v>
      </c>
      <c r="BC16" s="54">
        <f>SUM($AX$16:$BB$16)</f>
        <v>4</v>
      </c>
      <c r="BD16" s="53">
        <v>0</v>
      </c>
      <c r="BE16" s="53">
        <v>0</v>
      </c>
      <c r="BF16" s="53">
        <v>1</v>
      </c>
      <c r="BG16" s="53">
        <v>1</v>
      </c>
      <c r="BH16" s="53">
        <v>0</v>
      </c>
      <c r="BI16" s="54">
        <f>SUM($BD$16:$BH$16)</f>
        <v>2</v>
      </c>
      <c r="BJ16" s="53">
        <v>3</v>
      </c>
      <c r="BK16" s="53">
        <v>0</v>
      </c>
      <c r="BL16" s="53">
        <v>0</v>
      </c>
      <c r="BM16" s="53">
        <v>2</v>
      </c>
      <c r="BN16" s="53">
        <v>1</v>
      </c>
      <c r="BO16" s="54">
        <f>SUM($BJ$16:$BN$16)</f>
        <v>6</v>
      </c>
      <c r="BP16" s="53">
        <v>4</v>
      </c>
      <c r="BQ16" s="53">
        <v>2</v>
      </c>
      <c r="BR16" s="60"/>
      <c r="BS16" s="53">
        <v>0</v>
      </c>
      <c r="BT16" s="53">
        <v>1</v>
      </c>
      <c r="BU16" s="54">
        <f>SUM($BP$16:$BT$16)</f>
        <v>7</v>
      </c>
      <c r="BV16" s="53">
        <v>-48</v>
      </c>
      <c r="BW16" s="53">
        <v>12</v>
      </c>
      <c r="BX16" s="53">
        <v>9</v>
      </c>
      <c r="BY16" s="54">
        <f>SUM($BV$16:$BX$16)</f>
        <v>-27</v>
      </c>
      <c r="BZ16" s="53">
        <v>3</v>
      </c>
      <c r="CA16" s="54">
        <f>SUM($BZ$16:$BZ$16)</f>
        <v>3</v>
      </c>
      <c r="CB16" s="53">
        <v>0</v>
      </c>
      <c r="CC16" s="54">
        <f>SUM($CB$16:$CB$16)</f>
        <v>0</v>
      </c>
      <c r="CD16" s="53">
        <v>5</v>
      </c>
      <c r="CE16" s="54">
        <f>SUM($CD$16:$CD$16)</f>
        <v>5</v>
      </c>
      <c r="CF16" s="53">
        <v>0</v>
      </c>
      <c r="CG16" s="54">
        <f>SUM($CF$16:$CF$16)</f>
        <v>0</v>
      </c>
      <c r="CH16" s="53">
        <v>0</v>
      </c>
      <c r="CI16" s="53">
        <v>0</v>
      </c>
      <c r="CJ16" s="53">
        <v>0</v>
      </c>
      <c r="CK16" s="54">
        <f>SUM($CH$16:$CJ$16)</f>
        <v>0</v>
      </c>
      <c r="CL16" s="53">
        <v>0</v>
      </c>
      <c r="CM16" s="55">
        <v>0</v>
      </c>
      <c r="CN16" s="53"/>
      <c r="CO16" s="38" t="s">
        <v>107</v>
      </c>
    </row>
    <row r="17" spans="2:93" ht="13.5">
      <c r="B17" s="25"/>
      <c r="C17" s="26" t="s">
        <v>106</v>
      </c>
      <c r="D17" s="27"/>
      <c r="E17" s="62"/>
      <c r="F17" s="27">
        <v>74</v>
      </c>
      <c r="G17" s="27">
        <v>70</v>
      </c>
      <c r="H17" s="27"/>
      <c r="I17" s="28"/>
      <c r="J17" s="27" t="s">
        <v>112</v>
      </c>
      <c r="K17" s="27" t="s">
        <v>112</v>
      </c>
      <c r="L17" s="27" t="s">
        <v>112</v>
      </c>
      <c r="M17" s="27"/>
      <c r="N17" s="27" t="s">
        <v>112</v>
      </c>
      <c r="O17" s="28"/>
      <c r="P17" s="27" t="s">
        <v>112</v>
      </c>
      <c r="Q17" s="27">
        <v>29</v>
      </c>
      <c r="R17" s="27" t="s">
        <v>112</v>
      </c>
      <c r="S17" s="27" t="s">
        <v>112</v>
      </c>
      <c r="T17" s="27" t="s">
        <v>112</v>
      </c>
      <c r="U17" s="28"/>
      <c r="V17" s="27"/>
      <c r="W17" s="27" t="s">
        <v>112</v>
      </c>
      <c r="X17" s="62"/>
      <c r="Y17" s="27" t="s">
        <v>112</v>
      </c>
      <c r="Z17" s="27" t="s">
        <v>112</v>
      </c>
      <c r="AA17" s="28"/>
      <c r="AB17" s="63"/>
      <c r="AC17" s="27" t="s">
        <v>112</v>
      </c>
      <c r="AD17" s="27">
        <v>14</v>
      </c>
      <c r="AE17" s="28"/>
      <c r="AF17" s="27" t="s">
        <v>112</v>
      </c>
      <c r="AG17" s="28"/>
      <c r="AH17" s="27" t="s">
        <v>112</v>
      </c>
      <c r="AI17" s="28"/>
      <c r="AJ17" s="27">
        <v>55</v>
      </c>
      <c r="AK17" s="28"/>
      <c r="AL17" s="27" t="s">
        <v>112</v>
      </c>
      <c r="AM17" s="28"/>
      <c r="AN17" s="27" t="s">
        <v>112</v>
      </c>
      <c r="AO17" s="27" t="s">
        <v>112</v>
      </c>
      <c r="AP17" s="27" t="s">
        <v>112</v>
      </c>
      <c r="AQ17" s="28"/>
      <c r="AR17" s="25"/>
      <c r="AS17" s="25"/>
      <c r="AT17" s="25"/>
      <c r="AU17" s="25"/>
      <c r="AW17" s="25"/>
      <c r="AX17" s="56">
        <f>SUM($AX$15:$AX$16)</f>
        <v>3149</v>
      </c>
      <c r="AY17" s="61">
        <f>SUM($AY$15:$AY$16)</f>
        <v>10687</v>
      </c>
      <c r="AZ17" s="56">
        <f>SUM($AZ$15:$AZ$16)</f>
        <v>2276</v>
      </c>
      <c r="BA17" s="56">
        <f>SUM($BA$15:$BA$16)</f>
        <v>2010</v>
      </c>
      <c r="BB17" s="56">
        <f>SUM($BB$15:$BB$16)</f>
        <v>2960</v>
      </c>
      <c r="BC17" s="57">
        <f>SUM($BC$15:$BC$16)</f>
        <v>21082</v>
      </c>
      <c r="BD17" s="56">
        <f>SUM($BD$15:$BD$16)</f>
        <v>959</v>
      </c>
      <c r="BE17" s="56">
        <f>SUM($BE$15:$BE$16)</f>
        <v>716</v>
      </c>
      <c r="BF17" s="56">
        <f>SUM($BF$15:$BF$16)</f>
        <v>1661</v>
      </c>
      <c r="BG17" s="56">
        <f>SUM($BG$15:$BG$16)</f>
        <v>9904</v>
      </c>
      <c r="BH17" s="56">
        <f>SUM($BH$15:$BH$16)</f>
        <v>629</v>
      </c>
      <c r="BI17" s="57">
        <f>SUM($BI$15:$BI$16)</f>
        <v>13869</v>
      </c>
      <c r="BJ17" s="56">
        <f>SUM($BJ$15:$BJ$16)</f>
        <v>766</v>
      </c>
      <c r="BK17" s="56">
        <f>SUM($BK$15:$BK$16)</f>
        <v>316</v>
      </c>
      <c r="BL17" s="56">
        <f>SUM($BL$15:$BL$16)</f>
        <v>267</v>
      </c>
      <c r="BM17" s="56">
        <f>SUM($BM$15:$BM$16)</f>
        <v>394</v>
      </c>
      <c r="BN17" s="56">
        <f>SUM($BN$15:$BN$16)</f>
        <v>374</v>
      </c>
      <c r="BO17" s="57">
        <f>SUM($BO$15:$BO$16)</f>
        <v>2117</v>
      </c>
      <c r="BP17" s="56">
        <f>SUM($BP$15:$BP$16)</f>
        <v>8756</v>
      </c>
      <c r="BQ17" s="56">
        <f>SUM($BQ$15:$BQ$16)</f>
        <v>1318</v>
      </c>
      <c r="BR17" s="61">
        <f>SUM($BR$15:$BR$16)</f>
        <v>10687</v>
      </c>
      <c r="BS17" s="56">
        <f>SUM($BS$15:$BS$16)</f>
        <v>1130</v>
      </c>
      <c r="BT17" s="56">
        <f>SUM($BT$15:$BT$16)</f>
        <v>2736</v>
      </c>
      <c r="BU17" s="57">
        <f>SUM($BU$15:$BU$16)</f>
        <v>24627</v>
      </c>
      <c r="BV17" s="56">
        <f>SUM($BV$15:$BV$16)</f>
        <v>3</v>
      </c>
      <c r="BW17" s="56">
        <f>SUM($BW$15:$BW$16)</f>
        <v>81</v>
      </c>
      <c r="BX17" s="56">
        <f>SUM($BX$15:$BX$16)</f>
        <v>88</v>
      </c>
      <c r="BY17" s="57">
        <f>SUM($BY$15:$BY$16)</f>
        <v>172</v>
      </c>
      <c r="BZ17" s="56">
        <f>SUM($BZ$15:$BZ$16)</f>
        <v>308</v>
      </c>
      <c r="CA17" s="57">
        <f>SUM($CA$15:$CA$16)</f>
        <v>308</v>
      </c>
      <c r="CB17" s="56">
        <f>SUM($CB$15:$CB$16)</f>
        <v>216</v>
      </c>
      <c r="CC17" s="57">
        <f>SUM($CC$15:$CC$16)</f>
        <v>216</v>
      </c>
      <c r="CD17" s="56">
        <f>SUM($CD$15:$CD$16)</f>
        <v>874</v>
      </c>
      <c r="CE17" s="57">
        <f>SUM($CE$15:$CE$16)</f>
        <v>874</v>
      </c>
      <c r="CF17" s="56">
        <f>SUM($CF$15:$CF$16)</f>
        <v>116</v>
      </c>
      <c r="CG17" s="57">
        <f>SUM($CG$15:$CG$16)</f>
        <v>116</v>
      </c>
      <c r="CH17" s="56">
        <f>SUM($CH$15:$CH$16)</f>
        <v>155</v>
      </c>
      <c r="CI17" s="56">
        <f>SUM($CI$15:$CI$16)</f>
        <v>132</v>
      </c>
      <c r="CJ17" s="56">
        <f>SUM($CJ$15:$CJ$16)</f>
        <v>425</v>
      </c>
      <c r="CK17" s="57">
        <f>SUM($CK$15:$CK$16)</f>
        <v>712</v>
      </c>
      <c r="CL17" s="56">
        <f>SUM($CL$15:$CL$16)</f>
        <v>0</v>
      </c>
      <c r="CM17" s="58">
        <f>SUM($CM$15:$CM$16)</f>
        <v>27</v>
      </c>
      <c r="CN17" s="56">
        <f>SUM($AX$17:$CM$17,-$BC$17,-$BI$17,-$BO$17,-$BU$17,-$BY$17,-$CA$17,-$CC$17,-$CE$17,-$CG$17,-$CK$17)</f>
        <v>64120</v>
      </c>
      <c r="CO17" s="32" t="s">
        <v>108</v>
      </c>
    </row>
    <row r="18" spans="2:93" ht="13.5">
      <c r="B18" s="33">
        <v>5</v>
      </c>
      <c r="C18" s="34" t="s">
        <v>109</v>
      </c>
      <c r="D18" s="36">
        <v>2</v>
      </c>
      <c r="E18" s="59"/>
      <c r="F18" s="36">
        <v>1</v>
      </c>
      <c r="G18" s="36">
        <v>1</v>
      </c>
      <c r="H18" s="36">
        <v>1</v>
      </c>
      <c r="I18" s="37">
        <f>SUM($D$18:$H$18)</f>
        <v>5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7">
        <f>SUM($J$18:$N$18)</f>
        <v>0</v>
      </c>
      <c r="P18" s="36">
        <v>0</v>
      </c>
      <c r="Q18" s="36">
        <v>1</v>
      </c>
      <c r="R18" s="36">
        <v>0</v>
      </c>
      <c r="S18" s="36">
        <v>0</v>
      </c>
      <c r="T18" s="36">
        <v>0</v>
      </c>
      <c r="U18" s="37">
        <f>SUM($P$18:$T$18)</f>
        <v>1</v>
      </c>
      <c r="V18" s="36">
        <v>0</v>
      </c>
      <c r="W18" s="36">
        <v>0</v>
      </c>
      <c r="X18" s="59"/>
      <c r="Y18" s="36">
        <v>0</v>
      </c>
      <c r="Z18" s="36">
        <v>0</v>
      </c>
      <c r="AA18" s="37">
        <f>SUM($V$18:$Z$18)</f>
        <v>0</v>
      </c>
      <c r="AB18" s="64"/>
      <c r="AC18" s="36">
        <v>0</v>
      </c>
      <c r="AD18" s="36">
        <v>2</v>
      </c>
      <c r="AE18" s="37">
        <f>SUM($AB$18:$AD$18)</f>
        <v>2</v>
      </c>
      <c r="AF18" s="36">
        <v>0</v>
      </c>
      <c r="AG18" s="37">
        <f>SUM($AF$18:$AF$18)</f>
        <v>0</v>
      </c>
      <c r="AH18" s="36">
        <v>0</v>
      </c>
      <c r="AI18" s="37">
        <f>SUM($AH$18:$AH$18)</f>
        <v>0</v>
      </c>
      <c r="AJ18" s="36">
        <v>1</v>
      </c>
      <c r="AK18" s="37">
        <f>SUM($AJ$18:$AJ$18)</f>
        <v>1</v>
      </c>
      <c r="AL18" s="36">
        <v>0</v>
      </c>
      <c r="AM18" s="37">
        <f>SUM($AL$18:$AL$18)</f>
        <v>0</v>
      </c>
      <c r="AN18" s="36">
        <v>0</v>
      </c>
      <c r="AO18" s="36">
        <v>0</v>
      </c>
      <c r="AP18" s="36">
        <v>0</v>
      </c>
      <c r="AQ18" s="37">
        <f>SUM($AN$18:$AP$18)</f>
        <v>0</v>
      </c>
      <c r="AR18" s="36">
        <v>0</v>
      </c>
      <c r="AS18" s="36">
        <v>9</v>
      </c>
      <c r="AT18" s="52">
        <v>0.261794</v>
      </c>
      <c r="AU18" s="53">
        <v>2</v>
      </c>
      <c r="AW18" s="33">
        <v>5</v>
      </c>
      <c r="AX18" s="53">
        <v>0</v>
      </c>
      <c r="AY18" s="60"/>
      <c r="AZ18" s="53">
        <v>0</v>
      </c>
      <c r="BA18" s="53">
        <v>0</v>
      </c>
      <c r="BB18" s="53">
        <v>0</v>
      </c>
      <c r="BC18" s="54">
        <f>SUM($AX$18:$BB$18)</f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4">
        <f>SUM($BD$18:$BH$18)</f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4">
        <f>SUM($BJ$18:$BN$18)</f>
        <v>0</v>
      </c>
      <c r="BP18" s="53">
        <v>0</v>
      </c>
      <c r="BQ18" s="53">
        <v>0</v>
      </c>
      <c r="BR18" s="60"/>
      <c r="BS18" s="53">
        <v>0</v>
      </c>
      <c r="BT18" s="53">
        <v>0</v>
      </c>
      <c r="BU18" s="54">
        <f>SUM($BP$18:$BT$18)</f>
        <v>0</v>
      </c>
      <c r="BV18" s="53">
        <v>-2</v>
      </c>
      <c r="BW18" s="53">
        <v>0</v>
      </c>
      <c r="BX18" s="53">
        <v>0</v>
      </c>
      <c r="BY18" s="54">
        <f>SUM($BV$18:$BX$18)</f>
        <v>-2</v>
      </c>
      <c r="BZ18" s="53">
        <v>0</v>
      </c>
      <c r="CA18" s="54">
        <f>SUM($BZ$18:$BZ$18)</f>
        <v>0</v>
      </c>
      <c r="CB18" s="53">
        <v>0</v>
      </c>
      <c r="CC18" s="54">
        <f>SUM($CB$18:$CB$18)</f>
        <v>0</v>
      </c>
      <c r="CD18" s="53">
        <v>0</v>
      </c>
      <c r="CE18" s="54">
        <f>SUM($CD$18:$CD$18)</f>
        <v>0</v>
      </c>
      <c r="CF18" s="53">
        <v>0</v>
      </c>
      <c r="CG18" s="54">
        <f>SUM($CF$18:$CF$18)</f>
        <v>0</v>
      </c>
      <c r="CH18" s="53">
        <v>0</v>
      </c>
      <c r="CI18" s="53">
        <v>0</v>
      </c>
      <c r="CJ18" s="53">
        <v>0</v>
      </c>
      <c r="CK18" s="54">
        <f>SUM($CH$18:$CJ$18)</f>
        <v>0</v>
      </c>
      <c r="CL18" s="53">
        <v>0</v>
      </c>
      <c r="CM18" s="55">
        <v>2</v>
      </c>
      <c r="CN18" s="53"/>
      <c r="CO18" s="38" t="s">
        <v>107</v>
      </c>
    </row>
    <row r="19" spans="2:93" ht="13.5">
      <c r="B19" s="25"/>
      <c r="C19" s="26" t="s">
        <v>106</v>
      </c>
      <c r="D19" s="27"/>
      <c r="E19" s="62"/>
      <c r="F19" s="27" t="s">
        <v>112</v>
      </c>
      <c r="G19" s="27" t="s">
        <v>112</v>
      </c>
      <c r="H19" s="27"/>
      <c r="I19" s="28"/>
      <c r="J19" s="27" t="s">
        <v>112</v>
      </c>
      <c r="K19" s="27">
        <v>48</v>
      </c>
      <c r="L19" s="27" t="s">
        <v>112</v>
      </c>
      <c r="M19" s="27"/>
      <c r="N19" s="27" t="s">
        <v>112</v>
      </c>
      <c r="O19" s="28"/>
      <c r="P19" s="27">
        <v>68</v>
      </c>
      <c r="Q19" s="27" t="s">
        <v>112</v>
      </c>
      <c r="R19" s="27" t="s">
        <v>112</v>
      </c>
      <c r="S19" s="27" t="s">
        <v>112</v>
      </c>
      <c r="T19" s="27">
        <v>36</v>
      </c>
      <c r="U19" s="28"/>
      <c r="V19" s="27"/>
      <c r="W19" s="27" t="s">
        <v>112</v>
      </c>
      <c r="X19" s="62"/>
      <c r="Y19" s="27">
        <v>53</v>
      </c>
      <c r="Z19" s="27" t="s">
        <v>112</v>
      </c>
      <c r="AA19" s="28"/>
      <c r="AB19" s="63"/>
      <c r="AC19" s="27" t="s">
        <v>112</v>
      </c>
      <c r="AD19" s="27" t="s">
        <v>112</v>
      </c>
      <c r="AE19" s="28"/>
      <c r="AF19" s="27" t="s">
        <v>112</v>
      </c>
      <c r="AG19" s="28"/>
      <c r="AH19" s="27" t="s">
        <v>112</v>
      </c>
      <c r="AI19" s="28"/>
      <c r="AJ19" s="27" t="s">
        <v>112</v>
      </c>
      <c r="AK19" s="28"/>
      <c r="AL19" s="27">
        <v>12</v>
      </c>
      <c r="AM19" s="28"/>
      <c r="AN19" s="27" t="s">
        <v>112</v>
      </c>
      <c r="AO19" s="27" t="s">
        <v>112</v>
      </c>
      <c r="AP19" s="27" t="s">
        <v>112</v>
      </c>
      <c r="AQ19" s="28"/>
      <c r="AR19" s="25"/>
      <c r="AS19" s="25"/>
      <c r="AT19" s="25"/>
      <c r="AU19" s="25"/>
      <c r="AW19" s="25"/>
      <c r="AX19" s="56">
        <f>SUM($AX$17:$AX$18)</f>
        <v>3149</v>
      </c>
      <c r="AY19" s="61">
        <f>SUM($AY$17:$AY$18)</f>
        <v>10687</v>
      </c>
      <c r="AZ19" s="56">
        <f>SUM($AZ$17:$AZ$18)</f>
        <v>2276</v>
      </c>
      <c r="BA19" s="56">
        <f>SUM($BA$17:$BA$18)</f>
        <v>2010</v>
      </c>
      <c r="BB19" s="56">
        <f>SUM($BB$17:$BB$18)</f>
        <v>2960</v>
      </c>
      <c r="BC19" s="57">
        <f>SUM($BC$17:$BC$18)</f>
        <v>21082</v>
      </c>
      <c r="BD19" s="56">
        <f>SUM($BD$17:$BD$18)</f>
        <v>959</v>
      </c>
      <c r="BE19" s="56">
        <f>SUM($BE$17:$BE$18)</f>
        <v>716</v>
      </c>
      <c r="BF19" s="56">
        <f>SUM($BF$17:$BF$18)</f>
        <v>1661</v>
      </c>
      <c r="BG19" s="56">
        <f>SUM($BG$17:$BG$18)</f>
        <v>9904</v>
      </c>
      <c r="BH19" s="56">
        <f>SUM($BH$17:$BH$18)</f>
        <v>629</v>
      </c>
      <c r="BI19" s="57">
        <f>SUM($BI$17:$BI$18)</f>
        <v>13869</v>
      </c>
      <c r="BJ19" s="56">
        <f>SUM($BJ$17:$BJ$18)</f>
        <v>766</v>
      </c>
      <c r="BK19" s="56">
        <f>SUM($BK$17:$BK$18)</f>
        <v>316</v>
      </c>
      <c r="BL19" s="56">
        <f>SUM($BL$17:$BL$18)</f>
        <v>267</v>
      </c>
      <c r="BM19" s="56">
        <f>SUM($BM$17:$BM$18)</f>
        <v>394</v>
      </c>
      <c r="BN19" s="56">
        <f>SUM($BN$17:$BN$18)</f>
        <v>374</v>
      </c>
      <c r="BO19" s="57">
        <f>SUM($BO$17:$BO$18)</f>
        <v>2117</v>
      </c>
      <c r="BP19" s="56">
        <f>SUM($BP$17:$BP$18)</f>
        <v>8756</v>
      </c>
      <c r="BQ19" s="56">
        <f>SUM($BQ$17:$BQ$18)</f>
        <v>1318</v>
      </c>
      <c r="BR19" s="61">
        <f>SUM($BR$17:$BR$18)</f>
        <v>10687</v>
      </c>
      <c r="BS19" s="56">
        <f>SUM($BS$17:$BS$18)</f>
        <v>1130</v>
      </c>
      <c r="BT19" s="56">
        <f>SUM($BT$17:$BT$18)</f>
        <v>2736</v>
      </c>
      <c r="BU19" s="57">
        <f>SUM($BU$17:$BU$18)</f>
        <v>24627</v>
      </c>
      <c r="BV19" s="56">
        <f>SUM($BV$17:$BV$18)</f>
        <v>1</v>
      </c>
      <c r="BW19" s="56">
        <f>SUM($BW$17:$BW$18)</f>
        <v>81</v>
      </c>
      <c r="BX19" s="56">
        <f>SUM($BX$17:$BX$18)</f>
        <v>88</v>
      </c>
      <c r="BY19" s="57">
        <f>SUM($BY$17:$BY$18)</f>
        <v>170</v>
      </c>
      <c r="BZ19" s="56">
        <f>SUM($BZ$17:$BZ$18)</f>
        <v>308</v>
      </c>
      <c r="CA19" s="57">
        <f>SUM($CA$17:$CA$18)</f>
        <v>308</v>
      </c>
      <c r="CB19" s="56">
        <f>SUM($CB$17:$CB$18)</f>
        <v>216</v>
      </c>
      <c r="CC19" s="57">
        <f>SUM($CC$17:$CC$18)</f>
        <v>216</v>
      </c>
      <c r="CD19" s="56">
        <f>SUM($CD$17:$CD$18)</f>
        <v>874</v>
      </c>
      <c r="CE19" s="57">
        <f>SUM($CE$17:$CE$18)</f>
        <v>874</v>
      </c>
      <c r="CF19" s="56">
        <f>SUM($CF$17:$CF$18)</f>
        <v>116</v>
      </c>
      <c r="CG19" s="57">
        <f>SUM($CG$17:$CG$18)</f>
        <v>116</v>
      </c>
      <c r="CH19" s="56">
        <f>SUM($CH$17:$CH$18)</f>
        <v>155</v>
      </c>
      <c r="CI19" s="56">
        <f>SUM($CI$17:$CI$18)</f>
        <v>132</v>
      </c>
      <c r="CJ19" s="56">
        <f>SUM($CJ$17:$CJ$18)</f>
        <v>425</v>
      </c>
      <c r="CK19" s="57">
        <f>SUM($CK$17:$CK$18)</f>
        <v>712</v>
      </c>
      <c r="CL19" s="56">
        <f>SUM($CL$17:$CL$18)</f>
        <v>0</v>
      </c>
      <c r="CM19" s="58">
        <f>SUM($CM$17:$CM$18)</f>
        <v>29</v>
      </c>
      <c r="CN19" s="56">
        <f>SUM($AX$19:$CM$19,-$BC$19,-$BI$19,-$BO$19,-$BU$19,-$BY$19,-$CA$19,-$CC$19,-$CE$19,-$CG$19,-$CK$19)</f>
        <v>64120</v>
      </c>
      <c r="CO19" s="32" t="s">
        <v>108</v>
      </c>
    </row>
    <row r="20" spans="2:93" ht="13.5">
      <c r="B20" s="33">
        <v>6</v>
      </c>
      <c r="C20" s="34" t="s">
        <v>111</v>
      </c>
      <c r="D20" s="36">
        <v>0</v>
      </c>
      <c r="E20" s="59"/>
      <c r="F20" s="36">
        <v>0</v>
      </c>
      <c r="G20" s="36">
        <v>0</v>
      </c>
      <c r="H20" s="36">
        <v>0</v>
      </c>
      <c r="I20" s="37">
        <f>SUM($D$20:$H$20)</f>
        <v>0</v>
      </c>
      <c r="J20" s="36">
        <v>0</v>
      </c>
      <c r="K20" s="36">
        <v>1</v>
      </c>
      <c r="L20" s="36">
        <v>0</v>
      </c>
      <c r="M20" s="36">
        <v>1</v>
      </c>
      <c r="N20" s="36">
        <v>0</v>
      </c>
      <c r="O20" s="37">
        <f>SUM($J$20:$N$20)</f>
        <v>2</v>
      </c>
      <c r="P20" s="36">
        <v>1</v>
      </c>
      <c r="Q20" s="36">
        <v>0</v>
      </c>
      <c r="R20" s="36">
        <v>0</v>
      </c>
      <c r="S20" s="36">
        <v>0</v>
      </c>
      <c r="T20" s="36">
        <v>1</v>
      </c>
      <c r="U20" s="37">
        <f>SUM($P$20:$T$20)</f>
        <v>2</v>
      </c>
      <c r="V20" s="36">
        <v>1</v>
      </c>
      <c r="W20" s="36">
        <v>0</v>
      </c>
      <c r="X20" s="59"/>
      <c r="Y20" s="36">
        <v>1</v>
      </c>
      <c r="Z20" s="36">
        <v>0</v>
      </c>
      <c r="AA20" s="37">
        <f>SUM($V$20:$Z$20)</f>
        <v>2</v>
      </c>
      <c r="AB20" s="64"/>
      <c r="AC20" s="36">
        <v>0</v>
      </c>
      <c r="AD20" s="36">
        <v>0</v>
      </c>
      <c r="AE20" s="37">
        <f>SUM($AB$20:$AD$20)</f>
        <v>0</v>
      </c>
      <c r="AF20" s="36">
        <v>0</v>
      </c>
      <c r="AG20" s="37">
        <f>SUM($AF$20:$AF$20)</f>
        <v>0</v>
      </c>
      <c r="AH20" s="36">
        <v>0</v>
      </c>
      <c r="AI20" s="37">
        <f>SUM($AH$20:$AH$20)</f>
        <v>0</v>
      </c>
      <c r="AJ20" s="36">
        <v>0</v>
      </c>
      <c r="AK20" s="37">
        <f>SUM($AJ$20:$AJ$20)</f>
        <v>0</v>
      </c>
      <c r="AL20" s="36">
        <v>1</v>
      </c>
      <c r="AM20" s="37">
        <f>SUM($AL$20:$AL$20)</f>
        <v>1</v>
      </c>
      <c r="AN20" s="36">
        <v>0</v>
      </c>
      <c r="AO20" s="36">
        <v>0</v>
      </c>
      <c r="AP20" s="36">
        <v>0</v>
      </c>
      <c r="AQ20" s="37">
        <f>SUM($AN$20:$AP$20)</f>
        <v>0</v>
      </c>
      <c r="AR20" s="36">
        <v>0</v>
      </c>
      <c r="AS20" s="36">
        <v>7</v>
      </c>
      <c r="AT20" s="52">
        <v>0.231979</v>
      </c>
      <c r="AU20" s="53">
        <v>1</v>
      </c>
      <c r="AW20" s="33">
        <v>6</v>
      </c>
      <c r="AX20" s="53">
        <v>0</v>
      </c>
      <c r="AY20" s="60"/>
      <c r="AZ20" s="53">
        <v>0</v>
      </c>
      <c r="BA20" s="53">
        <v>0</v>
      </c>
      <c r="BB20" s="53">
        <v>0</v>
      </c>
      <c r="BC20" s="54">
        <f>SUM($AX$20:$BB$20)</f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4">
        <f>SUM($BD$20:$BH$20)</f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4">
        <f>SUM($BJ$20:$BN$20)</f>
        <v>0</v>
      </c>
      <c r="BP20" s="53">
        <v>0</v>
      </c>
      <c r="BQ20" s="53">
        <v>0</v>
      </c>
      <c r="BR20" s="60"/>
      <c r="BS20" s="53">
        <v>0</v>
      </c>
      <c r="BT20" s="53">
        <v>0</v>
      </c>
      <c r="BU20" s="54">
        <f>SUM($BP$20:$BT$20)</f>
        <v>0</v>
      </c>
      <c r="BV20" s="53">
        <v>-1</v>
      </c>
      <c r="BW20" s="53">
        <v>0</v>
      </c>
      <c r="BX20" s="53">
        <v>0</v>
      </c>
      <c r="BY20" s="54">
        <f>SUM($BV$20:$BX$20)</f>
        <v>-1</v>
      </c>
      <c r="BZ20" s="53">
        <v>0</v>
      </c>
      <c r="CA20" s="54">
        <f>SUM($BZ$20:$BZ$20)</f>
        <v>0</v>
      </c>
      <c r="CB20" s="53">
        <v>0</v>
      </c>
      <c r="CC20" s="54">
        <f>SUM($CB$20:$CB$20)</f>
        <v>0</v>
      </c>
      <c r="CD20" s="53">
        <v>0</v>
      </c>
      <c r="CE20" s="54">
        <f>SUM($CD$20:$CD$20)</f>
        <v>0</v>
      </c>
      <c r="CF20" s="53">
        <v>0</v>
      </c>
      <c r="CG20" s="54">
        <f>SUM($CF$20:$CF$20)</f>
        <v>0</v>
      </c>
      <c r="CH20" s="53">
        <v>0</v>
      </c>
      <c r="CI20" s="53">
        <v>0</v>
      </c>
      <c r="CJ20" s="53">
        <v>0</v>
      </c>
      <c r="CK20" s="54">
        <f>SUM($CH$20:$CJ$20)</f>
        <v>0</v>
      </c>
      <c r="CL20" s="53">
        <v>0</v>
      </c>
      <c r="CM20" s="55">
        <v>1</v>
      </c>
      <c r="CN20" s="53"/>
      <c r="CO20" s="38" t="s">
        <v>107</v>
      </c>
    </row>
    <row r="21" spans="2:93" ht="13.5">
      <c r="B21" s="25"/>
      <c r="C21" s="26" t="s">
        <v>114</v>
      </c>
      <c r="D21" s="27"/>
      <c r="E21" s="62"/>
      <c r="F21" s="27" t="s">
        <v>112</v>
      </c>
      <c r="G21" s="27">
        <v>69</v>
      </c>
      <c r="H21" s="27"/>
      <c r="I21" s="28"/>
      <c r="J21" s="27">
        <v>58</v>
      </c>
      <c r="K21" s="27" t="s">
        <v>112</v>
      </c>
      <c r="L21" s="27">
        <v>78</v>
      </c>
      <c r="M21" s="27"/>
      <c r="N21" s="27" t="s">
        <v>112</v>
      </c>
      <c r="O21" s="28"/>
      <c r="P21" s="27">
        <v>65</v>
      </c>
      <c r="Q21" s="27">
        <v>28</v>
      </c>
      <c r="R21" s="27" t="s">
        <v>112</v>
      </c>
      <c r="S21" s="27" t="s">
        <v>112</v>
      </c>
      <c r="T21" s="27" t="s">
        <v>112</v>
      </c>
      <c r="U21" s="28"/>
      <c r="V21" s="27"/>
      <c r="W21" s="27">
        <v>62</v>
      </c>
      <c r="X21" s="62"/>
      <c r="Y21" s="27" t="s">
        <v>112</v>
      </c>
      <c r="Z21" s="27">
        <v>83</v>
      </c>
      <c r="AA21" s="28"/>
      <c r="AB21" s="63"/>
      <c r="AC21" s="63"/>
      <c r="AD21" s="27">
        <v>13</v>
      </c>
      <c r="AE21" s="28"/>
      <c r="AF21" s="27">
        <v>31</v>
      </c>
      <c r="AG21" s="28"/>
      <c r="AH21" s="27">
        <v>22</v>
      </c>
      <c r="AI21" s="28"/>
      <c r="AJ21" s="27">
        <v>54</v>
      </c>
      <c r="AK21" s="28"/>
      <c r="AL21" s="27" t="s">
        <v>112</v>
      </c>
      <c r="AM21" s="28"/>
      <c r="AN21" s="27" t="s">
        <v>112</v>
      </c>
      <c r="AO21" s="27" t="s">
        <v>112</v>
      </c>
      <c r="AP21" s="27">
        <v>37</v>
      </c>
      <c r="AQ21" s="28"/>
      <c r="AR21" s="25"/>
      <c r="AS21" s="25"/>
      <c r="AT21" s="25"/>
      <c r="AU21" s="25"/>
      <c r="AW21" s="25"/>
      <c r="AX21" s="56">
        <f>SUM($AX$19:$AX$20)</f>
        <v>3149</v>
      </c>
      <c r="AY21" s="61">
        <f>SUM($AY$19:$AY$20)</f>
        <v>10687</v>
      </c>
      <c r="AZ21" s="56">
        <f>SUM($AZ$19:$AZ$20)</f>
        <v>2276</v>
      </c>
      <c r="BA21" s="56">
        <f>SUM($BA$19:$BA$20)</f>
        <v>2010</v>
      </c>
      <c r="BB21" s="56">
        <f>SUM($BB$19:$BB$20)</f>
        <v>2960</v>
      </c>
      <c r="BC21" s="57">
        <f>SUM($BC$19:$BC$20)</f>
        <v>21082</v>
      </c>
      <c r="BD21" s="56">
        <f>SUM($BD$19:$BD$20)</f>
        <v>959</v>
      </c>
      <c r="BE21" s="56">
        <f>SUM($BE$19:$BE$20)</f>
        <v>716</v>
      </c>
      <c r="BF21" s="56">
        <f>SUM($BF$19:$BF$20)</f>
        <v>1661</v>
      </c>
      <c r="BG21" s="56">
        <f>SUM($BG$19:$BG$20)</f>
        <v>9904</v>
      </c>
      <c r="BH21" s="56">
        <f>SUM($BH$19:$BH$20)</f>
        <v>629</v>
      </c>
      <c r="BI21" s="57">
        <f>SUM($BI$19:$BI$20)</f>
        <v>13869</v>
      </c>
      <c r="BJ21" s="56">
        <f>SUM($BJ$19:$BJ$20)</f>
        <v>766</v>
      </c>
      <c r="BK21" s="56">
        <f>SUM($BK$19:$BK$20)</f>
        <v>316</v>
      </c>
      <c r="BL21" s="56">
        <f>SUM($BL$19:$BL$20)</f>
        <v>267</v>
      </c>
      <c r="BM21" s="56">
        <f>SUM($BM$19:$BM$20)</f>
        <v>394</v>
      </c>
      <c r="BN21" s="56">
        <f>SUM($BN$19:$BN$20)</f>
        <v>374</v>
      </c>
      <c r="BO21" s="57">
        <f>SUM($BO$19:$BO$20)</f>
        <v>2117</v>
      </c>
      <c r="BP21" s="56">
        <f>SUM($BP$19:$BP$20)</f>
        <v>8756</v>
      </c>
      <c r="BQ21" s="56">
        <f>SUM($BQ$19:$BQ$20)</f>
        <v>1318</v>
      </c>
      <c r="BR21" s="61">
        <f>SUM($BR$19:$BR$20)</f>
        <v>10687</v>
      </c>
      <c r="BS21" s="56">
        <f>SUM($BS$19:$BS$20)</f>
        <v>1130</v>
      </c>
      <c r="BT21" s="56">
        <f>SUM($BT$19:$BT$20)</f>
        <v>2736</v>
      </c>
      <c r="BU21" s="57">
        <f>SUM($BU$19:$BU$20)</f>
        <v>24627</v>
      </c>
      <c r="BV21" s="65">
        <f>SUM($BV$19:$BV$20)</f>
        <v>0</v>
      </c>
      <c r="BW21" s="56">
        <f>SUM($BW$19:$BW$20)</f>
        <v>81</v>
      </c>
      <c r="BX21" s="56">
        <f>SUM($BX$19:$BX$20)</f>
        <v>88</v>
      </c>
      <c r="BY21" s="57">
        <f>SUM($BY$19:$BY$20)</f>
        <v>169</v>
      </c>
      <c r="BZ21" s="56">
        <f>SUM($BZ$19:$BZ$20)</f>
        <v>308</v>
      </c>
      <c r="CA21" s="57">
        <f>SUM($CA$19:$CA$20)</f>
        <v>308</v>
      </c>
      <c r="CB21" s="56">
        <f>SUM($CB$19:$CB$20)</f>
        <v>216</v>
      </c>
      <c r="CC21" s="57">
        <f>SUM($CC$19:$CC$20)</f>
        <v>216</v>
      </c>
      <c r="CD21" s="56">
        <f>SUM($CD$19:$CD$20)</f>
        <v>874</v>
      </c>
      <c r="CE21" s="57">
        <f>SUM($CE$19:$CE$20)</f>
        <v>874</v>
      </c>
      <c r="CF21" s="56">
        <f>SUM($CF$19:$CF$20)</f>
        <v>116</v>
      </c>
      <c r="CG21" s="57">
        <f>SUM($CG$19:$CG$20)</f>
        <v>116</v>
      </c>
      <c r="CH21" s="56">
        <f>SUM($CH$19:$CH$20)</f>
        <v>155</v>
      </c>
      <c r="CI21" s="56">
        <f>SUM($CI$19:$CI$20)</f>
        <v>132</v>
      </c>
      <c r="CJ21" s="56">
        <f>SUM($CJ$19:$CJ$20)</f>
        <v>425</v>
      </c>
      <c r="CK21" s="57">
        <f>SUM($CK$19:$CK$20)</f>
        <v>712</v>
      </c>
      <c r="CL21" s="56">
        <f>SUM($CL$19:$CL$20)</f>
        <v>0</v>
      </c>
      <c r="CM21" s="58">
        <f>SUM($CM$19:$CM$20)</f>
        <v>30</v>
      </c>
      <c r="CN21" s="56">
        <f>SUM($AX$21:$CM$21,-$BC$21,-$BI$21,-$BO$21,-$BU$21,-$BY$21,-$CA$21,-$CC$21,-$CE$21,-$CG$21,-$CK$21)</f>
        <v>64120</v>
      </c>
      <c r="CO21" s="32" t="s">
        <v>113</v>
      </c>
    </row>
    <row r="22" spans="2:93" ht="13.5">
      <c r="B22" s="33">
        <v>7</v>
      </c>
      <c r="C22" s="34" t="s">
        <v>115</v>
      </c>
      <c r="D22" s="36">
        <v>3</v>
      </c>
      <c r="E22" s="59"/>
      <c r="F22" s="36">
        <v>0</v>
      </c>
      <c r="G22" s="36">
        <v>1</v>
      </c>
      <c r="H22" s="36">
        <v>1</v>
      </c>
      <c r="I22" s="37">
        <f>SUM($D$22:$H$22)</f>
        <v>5</v>
      </c>
      <c r="J22" s="36">
        <v>1</v>
      </c>
      <c r="K22" s="36">
        <v>0</v>
      </c>
      <c r="L22" s="36">
        <v>3</v>
      </c>
      <c r="M22" s="36">
        <v>3</v>
      </c>
      <c r="N22" s="36">
        <v>0</v>
      </c>
      <c r="O22" s="37">
        <f>SUM($J$22:$N$22)</f>
        <v>7</v>
      </c>
      <c r="P22" s="36">
        <v>3</v>
      </c>
      <c r="Q22" s="36">
        <v>2</v>
      </c>
      <c r="R22" s="36">
        <v>0</v>
      </c>
      <c r="S22" s="36">
        <v>0</v>
      </c>
      <c r="T22" s="36">
        <v>0</v>
      </c>
      <c r="U22" s="37">
        <f>SUM($P$22:$T$22)</f>
        <v>5</v>
      </c>
      <c r="V22" s="36">
        <v>2</v>
      </c>
      <c r="W22" s="36">
        <v>2</v>
      </c>
      <c r="X22" s="59"/>
      <c r="Y22" s="36">
        <v>0</v>
      </c>
      <c r="Z22" s="36">
        <v>1</v>
      </c>
      <c r="AA22" s="37">
        <f>SUM($V$22:$Z$22)</f>
        <v>5</v>
      </c>
      <c r="AB22" s="64"/>
      <c r="AC22" s="64" t="s">
        <v>110</v>
      </c>
      <c r="AD22" s="36">
        <v>39</v>
      </c>
      <c r="AE22" s="37">
        <f>SUM($AB$22:$AD$22)</f>
        <v>39</v>
      </c>
      <c r="AF22" s="36">
        <v>4</v>
      </c>
      <c r="AG22" s="37">
        <f>SUM($AF$22:$AF$22)</f>
        <v>4</v>
      </c>
      <c r="AH22" s="36">
        <v>1</v>
      </c>
      <c r="AI22" s="37">
        <f>SUM($AH$22:$AH$22)</f>
        <v>1</v>
      </c>
      <c r="AJ22" s="36">
        <v>6</v>
      </c>
      <c r="AK22" s="37">
        <f>SUM($AJ$22:$AJ$22)</f>
        <v>6</v>
      </c>
      <c r="AL22" s="36">
        <v>0</v>
      </c>
      <c r="AM22" s="37">
        <f>SUM($AL$22:$AL$22)</f>
        <v>0</v>
      </c>
      <c r="AN22" s="36">
        <v>0</v>
      </c>
      <c r="AO22" s="36">
        <v>0</v>
      </c>
      <c r="AP22" s="36">
        <v>1</v>
      </c>
      <c r="AQ22" s="37">
        <f>SUM($AN$22:$AP$22)</f>
        <v>1</v>
      </c>
      <c r="AR22" s="36">
        <v>0</v>
      </c>
      <c r="AS22" s="36">
        <v>73</v>
      </c>
      <c r="AT22" s="52">
        <v>1</v>
      </c>
      <c r="AU22" s="53">
        <v>73</v>
      </c>
      <c r="AW22" s="33">
        <v>7</v>
      </c>
      <c r="AX22" s="53">
        <v>3</v>
      </c>
      <c r="AY22" s="60"/>
      <c r="AZ22" s="53">
        <v>0</v>
      </c>
      <c r="BA22" s="53">
        <v>1</v>
      </c>
      <c r="BB22" s="53">
        <v>1</v>
      </c>
      <c r="BC22" s="54">
        <f>SUM($AX$22:$BB$22)</f>
        <v>5</v>
      </c>
      <c r="BD22" s="53">
        <v>1</v>
      </c>
      <c r="BE22" s="53">
        <v>0</v>
      </c>
      <c r="BF22" s="53">
        <v>3</v>
      </c>
      <c r="BG22" s="53">
        <v>3</v>
      </c>
      <c r="BH22" s="53">
        <v>0</v>
      </c>
      <c r="BI22" s="54">
        <f>SUM($BD$22:$BH$22)</f>
        <v>7</v>
      </c>
      <c r="BJ22" s="53">
        <v>3</v>
      </c>
      <c r="BK22" s="53">
        <v>2</v>
      </c>
      <c r="BL22" s="53">
        <v>0</v>
      </c>
      <c r="BM22" s="53">
        <v>0</v>
      </c>
      <c r="BN22" s="53">
        <v>0</v>
      </c>
      <c r="BO22" s="54">
        <f>SUM($BJ$22:$BN$22)</f>
        <v>5</v>
      </c>
      <c r="BP22" s="53">
        <v>2</v>
      </c>
      <c r="BQ22" s="53">
        <v>2</v>
      </c>
      <c r="BR22" s="60"/>
      <c r="BS22" s="53">
        <v>0</v>
      </c>
      <c r="BT22" s="53">
        <v>1</v>
      </c>
      <c r="BU22" s="54">
        <f>SUM($BP$22:$BT$22)</f>
        <v>5</v>
      </c>
      <c r="BV22" s="66"/>
      <c r="BW22" s="53">
        <v>-73</v>
      </c>
      <c r="BX22" s="53">
        <v>39</v>
      </c>
      <c r="BY22" s="54">
        <f>SUM($BV$22:$BX$22)</f>
        <v>-34</v>
      </c>
      <c r="BZ22" s="53">
        <v>4</v>
      </c>
      <c r="CA22" s="54">
        <f>SUM($BZ$22:$BZ$22)</f>
        <v>4</v>
      </c>
      <c r="CB22" s="53">
        <v>1</v>
      </c>
      <c r="CC22" s="54">
        <f>SUM($CB$22:$CB$22)</f>
        <v>1</v>
      </c>
      <c r="CD22" s="53">
        <v>6</v>
      </c>
      <c r="CE22" s="54">
        <f>SUM($CD$22:$CD$22)</f>
        <v>6</v>
      </c>
      <c r="CF22" s="53">
        <v>0</v>
      </c>
      <c r="CG22" s="54">
        <f>SUM($CF$22:$CF$22)</f>
        <v>0</v>
      </c>
      <c r="CH22" s="53">
        <v>0</v>
      </c>
      <c r="CI22" s="53">
        <v>0</v>
      </c>
      <c r="CJ22" s="53">
        <v>1</v>
      </c>
      <c r="CK22" s="54">
        <f>SUM($CH$22:$CJ$22)</f>
        <v>1</v>
      </c>
      <c r="CL22" s="53">
        <v>0</v>
      </c>
      <c r="CM22" s="55">
        <v>0</v>
      </c>
      <c r="CN22" s="53"/>
      <c r="CO22" s="38" t="s">
        <v>116</v>
      </c>
    </row>
    <row r="23" spans="2:93" ht="13.5">
      <c r="B23" s="25"/>
      <c r="C23" s="26" t="s">
        <v>114</v>
      </c>
      <c r="D23" s="27"/>
      <c r="E23" s="62"/>
      <c r="F23" s="27">
        <v>74</v>
      </c>
      <c r="G23" s="27" t="s">
        <v>112</v>
      </c>
      <c r="H23" s="27"/>
      <c r="I23" s="28"/>
      <c r="J23" s="27" t="s">
        <v>112</v>
      </c>
      <c r="K23" s="27">
        <v>47</v>
      </c>
      <c r="L23" s="27">
        <v>80</v>
      </c>
      <c r="M23" s="27"/>
      <c r="N23" s="27" t="s">
        <v>112</v>
      </c>
      <c r="O23" s="28"/>
      <c r="P23" s="27">
        <v>66</v>
      </c>
      <c r="Q23" s="27">
        <v>29</v>
      </c>
      <c r="R23" s="27" t="s">
        <v>112</v>
      </c>
      <c r="S23" s="27">
        <v>44</v>
      </c>
      <c r="T23" s="27">
        <v>35</v>
      </c>
      <c r="U23" s="28"/>
      <c r="V23" s="27"/>
      <c r="W23" s="27">
        <v>63</v>
      </c>
      <c r="X23" s="62"/>
      <c r="Y23" s="27" t="s">
        <v>112</v>
      </c>
      <c r="Z23" s="27" t="s">
        <v>112</v>
      </c>
      <c r="AA23" s="28"/>
      <c r="AB23" s="63"/>
      <c r="AC23" s="63"/>
      <c r="AD23" s="27">
        <v>14</v>
      </c>
      <c r="AE23" s="28"/>
      <c r="AF23" s="27">
        <v>32</v>
      </c>
      <c r="AG23" s="28"/>
      <c r="AH23" s="27">
        <v>23</v>
      </c>
      <c r="AI23" s="28"/>
      <c r="AJ23" s="27">
        <v>55</v>
      </c>
      <c r="AK23" s="28"/>
      <c r="AL23" s="27">
        <v>11</v>
      </c>
      <c r="AM23" s="28"/>
      <c r="AN23" s="27" t="s">
        <v>112</v>
      </c>
      <c r="AO23" s="27">
        <v>17</v>
      </c>
      <c r="AP23" s="27">
        <v>38</v>
      </c>
      <c r="AQ23" s="28"/>
      <c r="AR23" s="25"/>
      <c r="AS23" s="25"/>
      <c r="AT23" s="25"/>
      <c r="AU23" s="25"/>
      <c r="AW23" s="25"/>
      <c r="AX23" s="56">
        <f>SUM($AX$21:$AX$22)</f>
        <v>3152</v>
      </c>
      <c r="AY23" s="61">
        <f>SUM($AY$21:$AY$22)</f>
        <v>10687</v>
      </c>
      <c r="AZ23" s="56">
        <f>SUM($AZ$21:$AZ$22)</f>
        <v>2276</v>
      </c>
      <c r="BA23" s="56">
        <f>SUM($BA$21:$BA$22)</f>
        <v>2011</v>
      </c>
      <c r="BB23" s="56">
        <f>SUM($BB$21:$BB$22)</f>
        <v>2961</v>
      </c>
      <c r="BC23" s="57">
        <f>SUM($BC$21:$BC$22)</f>
        <v>21087</v>
      </c>
      <c r="BD23" s="56">
        <f>SUM($BD$21:$BD$22)</f>
        <v>960</v>
      </c>
      <c r="BE23" s="56">
        <f>SUM($BE$21:$BE$22)</f>
        <v>716</v>
      </c>
      <c r="BF23" s="56">
        <f>SUM($BF$21:$BF$22)</f>
        <v>1664</v>
      </c>
      <c r="BG23" s="56">
        <f>SUM($BG$21:$BG$22)</f>
        <v>9907</v>
      </c>
      <c r="BH23" s="56">
        <f>SUM($BH$21:$BH$22)</f>
        <v>629</v>
      </c>
      <c r="BI23" s="57">
        <f>SUM($BI$21:$BI$22)</f>
        <v>13876</v>
      </c>
      <c r="BJ23" s="56">
        <f>SUM($BJ$21:$BJ$22)</f>
        <v>769</v>
      </c>
      <c r="BK23" s="56">
        <f>SUM($BK$21:$BK$22)</f>
        <v>318</v>
      </c>
      <c r="BL23" s="56">
        <f>SUM($BL$21:$BL$22)</f>
        <v>267</v>
      </c>
      <c r="BM23" s="56">
        <f>SUM($BM$21:$BM$22)</f>
        <v>394</v>
      </c>
      <c r="BN23" s="56">
        <f>SUM($BN$21:$BN$22)</f>
        <v>374</v>
      </c>
      <c r="BO23" s="57">
        <f>SUM($BO$21:$BO$22)</f>
        <v>2122</v>
      </c>
      <c r="BP23" s="56">
        <f>SUM($BP$21:$BP$22)</f>
        <v>8758</v>
      </c>
      <c r="BQ23" s="56">
        <f>SUM($BQ$21:$BQ$22)</f>
        <v>1320</v>
      </c>
      <c r="BR23" s="61">
        <f>SUM($BR$21:$BR$22)</f>
        <v>10687</v>
      </c>
      <c r="BS23" s="56">
        <f>SUM($BS$21:$BS$22)</f>
        <v>1130</v>
      </c>
      <c r="BT23" s="56">
        <f>SUM($BT$21:$BT$22)</f>
        <v>2737</v>
      </c>
      <c r="BU23" s="57">
        <f>SUM($BU$21:$BU$22)</f>
        <v>24632</v>
      </c>
      <c r="BV23" s="66"/>
      <c r="BW23" s="56">
        <f>SUM($BW$21:$BW$22)</f>
        <v>8</v>
      </c>
      <c r="BX23" s="56">
        <f>SUM($BX$21:$BX$22)</f>
        <v>127</v>
      </c>
      <c r="BY23" s="57">
        <f>SUM($BY$21:$BY$22)</f>
        <v>135</v>
      </c>
      <c r="BZ23" s="56">
        <f>SUM($BZ$21:$BZ$22)</f>
        <v>312</v>
      </c>
      <c r="CA23" s="57">
        <f>SUM($CA$21:$CA$22)</f>
        <v>312</v>
      </c>
      <c r="CB23" s="56">
        <f>SUM($CB$21:$CB$22)</f>
        <v>217</v>
      </c>
      <c r="CC23" s="57">
        <f>SUM($CC$21:$CC$22)</f>
        <v>217</v>
      </c>
      <c r="CD23" s="56">
        <f>SUM($CD$21:$CD$22)</f>
        <v>880</v>
      </c>
      <c r="CE23" s="57">
        <f>SUM($CE$21:$CE$22)</f>
        <v>880</v>
      </c>
      <c r="CF23" s="56">
        <f>SUM($CF$21:$CF$22)</f>
        <v>116</v>
      </c>
      <c r="CG23" s="57">
        <f>SUM($CG$21:$CG$22)</f>
        <v>116</v>
      </c>
      <c r="CH23" s="56">
        <f>SUM($CH$21:$CH$22)</f>
        <v>155</v>
      </c>
      <c r="CI23" s="56">
        <f>SUM($CI$21:$CI$22)</f>
        <v>132</v>
      </c>
      <c r="CJ23" s="56">
        <f>SUM($CJ$21:$CJ$22)</f>
        <v>426</v>
      </c>
      <c r="CK23" s="57">
        <f>SUM($CK$21:$CK$22)</f>
        <v>713</v>
      </c>
      <c r="CL23" s="56">
        <f>SUM($CL$21:$CL$22)</f>
        <v>0</v>
      </c>
      <c r="CM23" s="58">
        <f>SUM($CM$21:$CM$22)</f>
        <v>30</v>
      </c>
      <c r="CN23" s="56">
        <f>SUM($AX$23:$CM$23,-$BC$23,-$BI$23,-$BO$23,-$BU$23,-$BY$23,-$CA$23,-$CC$23,-$CE$23,-$CG$23,-$CK$23)</f>
        <v>64120</v>
      </c>
      <c r="CO23" s="32" t="s">
        <v>117</v>
      </c>
    </row>
    <row r="24" spans="2:93" ht="13.5">
      <c r="B24" s="33">
        <v>8</v>
      </c>
      <c r="C24" s="34" t="s">
        <v>109</v>
      </c>
      <c r="D24" s="36">
        <v>0</v>
      </c>
      <c r="E24" s="59"/>
      <c r="F24" s="36">
        <v>1</v>
      </c>
      <c r="G24" s="36">
        <v>0</v>
      </c>
      <c r="H24" s="36">
        <v>0</v>
      </c>
      <c r="I24" s="37">
        <f>SUM($D$24:$H$24)</f>
        <v>1</v>
      </c>
      <c r="J24" s="36">
        <v>0</v>
      </c>
      <c r="K24" s="36">
        <v>2</v>
      </c>
      <c r="L24" s="36">
        <v>3</v>
      </c>
      <c r="M24" s="36">
        <v>0</v>
      </c>
      <c r="N24" s="36">
        <v>0</v>
      </c>
      <c r="O24" s="37">
        <f>SUM($J$24:$N$24)</f>
        <v>5</v>
      </c>
      <c r="P24" s="36">
        <v>1</v>
      </c>
      <c r="Q24" s="36">
        <v>1</v>
      </c>
      <c r="R24" s="36">
        <v>0</v>
      </c>
      <c r="S24" s="36">
        <v>1</v>
      </c>
      <c r="T24" s="36">
        <v>1</v>
      </c>
      <c r="U24" s="37">
        <f>SUM($P$24:$T$24)</f>
        <v>4</v>
      </c>
      <c r="V24" s="36">
        <v>2</v>
      </c>
      <c r="W24" s="36">
        <v>1</v>
      </c>
      <c r="X24" s="59"/>
      <c r="Y24" s="36">
        <v>0</v>
      </c>
      <c r="Z24" s="36">
        <v>0</v>
      </c>
      <c r="AA24" s="37">
        <f>SUM($V$24:$Z$24)</f>
        <v>3</v>
      </c>
      <c r="AB24" s="64"/>
      <c r="AC24" s="64"/>
      <c r="AD24" s="36">
        <v>3</v>
      </c>
      <c r="AE24" s="37">
        <f>SUM($AB$24:$AD$24)</f>
        <v>3</v>
      </c>
      <c r="AF24" s="36">
        <v>1</v>
      </c>
      <c r="AG24" s="37">
        <f>SUM($AF$24:$AF$24)</f>
        <v>1</v>
      </c>
      <c r="AH24" s="36">
        <v>1</v>
      </c>
      <c r="AI24" s="37">
        <f>SUM($AH$24:$AH$24)</f>
        <v>1</v>
      </c>
      <c r="AJ24" s="36">
        <v>1</v>
      </c>
      <c r="AK24" s="37">
        <f>SUM($AJ$24:$AJ$24)</f>
        <v>1</v>
      </c>
      <c r="AL24" s="36">
        <v>1</v>
      </c>
      <c r="AM24" s="37">
        <f>SUM($AL$24:$AL$24)</f>
        <v>1</v>
      </c>
      <c r="AN24" s="36">
        <v>0</v>
      </c>
      <c r="AO24" s="36">
        <v>1</v>
      </c>
      <c r="AP24" s="36">
        <v>1</v>
      </c>
      <c r="AQ24" s="37">
        <f>SUM($AN$24:$AP$24)</f>
        <v>2</v>
      </c>
      <c r="AR24" s="36">
        <v>0</v>
      </c>
      <c r="AS24" s="36">
        <v>22</v>
      </c>
      <c r="AT24" s="52">
        <v>0.261794</v>
      </c>
      <c r="AU24" s="53">
        <v>5</v>
      </c>
      <c r="AW24" s="33">
        <v>8</v>
      </c>
      <c r="AX24" s="53">
        <v>0</v>
      </c>
      <c r="AY24" s="60"/>
      <c r="AZ24" s="53">
        <v>0</v>
      </c>
      <c r="BA24" s="53">
        <v>0</v>
      </c>
      <c r="BB24" s="53">
        <v>0</v>
      </c>
      <c r="BC24" s="54">
        <f>SUM($AX$24:$BB$24)</f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4">
        <f>SUM($BD$24:$BH$24)</f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4">
        <f>SUM($BJ$24:$BN$24)</f>
        <v>0</v>
      </c>
      <c r="BP24" s="53">
        <v>0</v>
      </c>
      <c r="BQ24" s="53">
        <v>0</v>
      </c>
      <c r="BR24" s="60"/>
      <c r="BS24" s="53">
        <v>0</v>
      </c>
      <c r="BT24" s="53">
        <v>0</v>
      </c>
      <c r="BU24" s="54">
        <f>SUM($BP$24:$BT$24)</f>
        <v>0</v>
      </c>
      <c r="BV24" s="66"/>
      <c r="BW24" s="53">
        <v>-5</v>
      </c>
      <c r="BX24" s="53">
        <v>0</v>
      </c>
      <c r="BY24" s="54">
        <f>SUM($BV$24:$BX$24)</f>
        <v>-5</v>
      </c>
      <c r="BZ24" s="53">
        <v>0</v>
      </c>
      <c r="CA24" s="54">
        <f>SUM($BZ$24:$BZ$24)</f>
        <v>0</v>
      </c>
      <c r="CB24" s="53">
        <v>0</v>
      </c>
      <c r="CC24" s="54">
        <f>SUM($CB$24:$CB$24)</f>
        <v>0</v>
      </c>
      <c r="CD24" s="53">
        <v>0</v>
      </c>
      <c r="CE24" s="54">
        <f>SUM($CD$24:$CD$24)</f>
        <v>0</v>
      </c>
      <c r="CF24" s="53">
        <v>0</v>
      </c>
      <c r="CG24" s="54">
        <f>SUM($CF$24:$CF$24)</f>
        <v>0</v>
      </c>
      <c r="CH24" s="53">
        <v>0</v>
      </c>
      <c r="CI24" s="53">
        <v>0</v>
      </c>
      <c r="CJ24" s="53">
        <v>0</v>
      </c>
      <c r="CK24" s="54">
        <f>SUM($CH$24:$CJ$24)</f>
        <v>0</v>
      </c>
      <c r="CL24" s="53">
        <v>0</v>
      </c>
      <c r="CM24" s="55">
        <v>5</v>
      </c>
      <c r="CN24" s="53"/>
      <c r="CO24" s="38" t="s">
        <v>116</v>
      </c>
    </row>
    <row r="25" spans="2:93" ht="13.5">
      <c r="B25" s="25"/>
      <c r="C25" s="26" t="s">
        <v>114</v>
      </c>
      <c r="D25" s="27"/>
      <c r="E25" s="62"/>
      <c r="F25" s="27" t="s">
        <v>112</v>
      </c>
      <c r="G25" s="27">
        <v>72</v>
      </c>
      <c r="H25" s="27"/>
      <c r="I25" s="28"/>
      <c r="J25" s="27" t="s">
        <v>112</v>
      </c>
      <c r="K25" s="27" t="s">
        <v>112</v>
      </c>
      <c r="L25" s="27" t="s">
        <v>112</v>
      </c>
      <c r="M25" s="27"/>
      <c r="N25" s="27" t="s">
        <v>112</v>
      </c>
      <c r="O25" s="28"/>
      <c r="P25" s="27" t="s">
        <v>112</v>
      </c>
      <c r="Q25" s="27">
        <v>30</v>
      </c>
      <c r="R25" s="27">
        <v>27</v>
      </c>
      <c r="S25" s="27">
        <v>45</v>
      </c>
      <c r="T25" s="27" t="s">
        <v>112</v>
      </c>
      <c r="U25" s="28"/>
      <c r="V25" s="27"/>
      <c r="W25" s="27" t="s">
        <v>112</v>
      </c>
      <c r="X25" s="62"/>
      <c r="Y25" s="27">
        <v>53</v>
      </c>
      <c r="Z25" s="27" t="s">
        <v>112</v>
      </c>
      <c r="AA25" s="28"/>
      <c r="AB25" s="63"/>
      <c r="AC25" s="63"/>
      <c r="AD25" s="27">
        <v>15</v>
      </c>
      <c r="AE25" s="28"/>
      <c r="AF25" s="27">
        <v>33</v>
      </c>
      <c r="AG25" s="28"/>
      <c r="AH25" s="27">
        <v>24</v>
      </c>
      <c r="AI25" s="28"/>
      <c r="AJ25" s="27">
        <v>57</v>
      </c>
      <c r="AK25" s="28"/>
      <c r="AL25" s="27" t="s">
        <v>112</v>
      </c>
      <c r="AM25" s="28"/>
      <c r="AN25" s="27" t="s">
        <v>112</v>
      </c>
      <c r="AO25" s="27" t="s">
        <v>112</v>
      </c>
      <c r="AP25" s="27" t="s">
        <v>112</v>
      </c>
      <c r="AQ25" s="28"/>
      <c r="AR25" s="25"/>
      <c r="AS25" s="25"/>
      <c r="AT25" s="25"/>
      <c r="AU25" s="25"/>
      <c r="AW25" s="25"/>
      <c r="AX25" s="56">
        <f>SUM($AX$23:$AX$24)</f>
        <v>3152</v>
      </c>
      <c r="AY25" s="61">
        <f>SUM($AY$23:$AY$24)</f>
        <v>10687</v>
      </c>
      <c r="AZ25" s="56">
        <f>SUM($AZ$23:$AZ$24)</f>
        <v>2276</v>
      </c>
      <c r="BA25" s="56">
        <f>SUM($BA$23:$BA$24)</f>
        <v>2011</v>
      </c>
      <c r="BB25" s="56">
        <f>SUM($BB$23:$BB$24)</f>
        <v>2961</v>
      </c>
      <c r="BC25" s="57">
        <f>SUM($BC$23:$BC$24)</f>
        <v>21087</v>
      </c>
      <c r="BD25" s="56">
        <f>SUM($BD$23:$BD$24)</f>
        <v>960</v>
      </c>
      <c r="BE25" s="56">
        <f>SUM($BE$23:$BE$24)</f>
        <v>716</v>
      </c>
      <c r="BF25" s="56">
        <f>SUM($BF$23:$BF$24)</f>
        <v>1664</v>
      </c>
      <c r="BG25" s="56">
        <f>SUM($BG$23:$BG$24)</f>
        <v>9907</v>
      </c>
      <c r="BH25" s="56">
        <f>SUM($BH$23:$BH$24)</f>
        <v>629</v>
      </c>
      <c r="BI25" s="57">
        <f>SUM($BI$23:$BI$24)</f>
        <v>13876</v>
      </c>
      <c r="BJ25" s="56">
        <f>SUM($BJ$23:$BJ$24)</f>
        <v>769</v>
      </c>
      <c r="BK25" s="56">
        <f>SUM($BK$23:$BK$24)</f>
        <v>318</v>
      </c>
      <c r="BL25" s="56">
        <f>SUM($BL$23:$BL$24)</f>
        <v>267</v>
      </c>
      <c r="BM25" s="56">
        <f>SUM($BM$23:$BM$24)</f>
        <v>394</v>
      </c>
      <c r="BN25" s="56">
        <f>SUM($BN$23:$BN$24)</f>
        <v>374</v>
      </c>
      <c r="BO25" s="57">
        <f>SUM($BO$23:$BO$24)</f>
        <v>2122</v>
      </c>
      <c r="BP25" s="56">
        <f>SUM($BP$23:$BP$24)</f>
        <v>8758</v>
      </c>
      <c r="BQ25" s="56">
        <f>SUM($BQ$23:$BQ$24)</f>
        <v>1320</v>
      </c>
      <c r="BR25" s="61">
        <f>SUM($BR$23:$BR$24)</f>
        <v>10687</v>
      </c>
      <c r="BS25" s="56">
        <f>SUM($BS$23:$BS$24)</f>
        <v>1130</v>
      </c>
      <c r="BT25" s="56">
        <f>SUM($BT$23:$BT$24)</f>
        <v>2737</v>
      </c>
      <c r="BU25" s="57">
        <f>SUM($BU$23:$BU$24)</f>
        <v>24632</v>
      </c>
      <c r="BV25" s="66"/>
      <c r="BW25" s="56">
        <f>SUM($BW$23:$BW$24)</f>
        <v>3</v>
      </c>
      <c r="BX25" s="56">
        <f>SUM($BX$23:$BX$24)</f>
        <v>127</v>
      </c>
      <c r="BY25" s="57">
        <f>SUM($BY$23:$BY$24)</f>
        <v>130</v>
      </c>
      <c r="BZ25" s="56">
        <f>SUM($BZ$23:$BZ$24)</f>
        <v>312</v>
      </c>
      <c r="CA25" s="57">
        <f>SUM($CA$23:$CA$24)</f>
        <v>312</v>
      </c>
      <c r="CB25" s="56">
        <f>SUM($CB$23:$CB$24)</f>
        <v>217</v>
      </c>
      <c r="CC25" s="57">
        <f>SUM($CC$23:$CC$24)</f>
        <v>217</v>
      </c>
      <c r="CD25" s="56">
        <f>SUM($CD$23:$CD$24)</f>
        <v>880</v>
      </c>
      <c r="CE25" s="57">
        <f>SUM($CE$23:$CE$24)</f>
        <v>880</v>
      </c>
      <c r="CF25" s="56">
        <f>SUM($CF$23:$CF$24)</f>
        <v>116</v>
      </c>
      <c r="CG25" s="57">
        <f>SUM($CG$23:$CG$24)</f>
        <v>116</v>
      </c>
      <c r="CH25" s="56">
        <f>SUM($CH$23:$CH$24)</f>
        <v>155</v>
      </c>
      <c r="CI25" s="56">
        <f>SUM($CI$23:$CI$24)</f>
        <v>132</v>
      </c>
      <c r="CJ25" s="56">
        <f>SUM($CJ$23:$CJ$24)</f>
        <v>426</v>
      </c>
      <c r="CK25" s="57">
        <f>SUM($CK$23:$CK$24)</f>
        <v>713</v>
      </c>
      <c r="CL25" s="56">
        <f>SUM($CL$23:$CL$24)</f>
        <v>0</v>
      </c>
      <c r="CM25" s="58">
        <f>SUM($CM$23:$CM$24)</f>
        <v>35</v>
      </c>
      <c r="CN25" s="56">
        <f>SUM($AX$25:$CM$25,-$BC$25,-$BI$25,-$BO$25,-$BU$25,-$BY$25,-$CA$25,-$CC$25,-$CE$25,-$CG$25,-$CK$25)</f>
        <v>64120</v>
      </c>
      <c r="CO25" s="32" t="s">
        <v>117</v>
      </c>
    </row>
    <row r="26" spans="2:93" ht="13.5">
      <c r="B26" s="33">
        <v>9</v>
      </c>
      <c r="C26" s="34" t="s">
        <v>111</v>
      </c>
      <c r="D26" s="36">
        <v>2</v>
      </c>
      <c r="E26" s="59"/>
      <c r="F26" s="36">
        <v>0</v>
      </c>
      <c r="G26" s="36">
        <v>1</v>
      </c>
      <c r="H26" s="36">
        <v>1</v>
      </c>
      <c r="I26" s="37">
        <f>SUM($D$26:$H$26)</f>
        <v>4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7">
        <f>SUM($J$26:$N$26)</f>
        <v>0</v>
      </c>
      <c r="P26" s="36">
        <v>0</v>
      </c>
      <c r="Q26" s="36">
        <v>1</v>
      </c>
      <c r="R26" s="36">
        <v>1</v>
      </c>
      <c r="S26" s="36">
        <v>1</v>
      </c>
      <c r="T26" s="36">
        <v>0</v>
      </c>
      <c r="U26" s="37">
        <f>SUM($P$26:$T$26)</f>
        <v>3</v>
      </c>
      <c r="V26" s="36">
        <v>2</v>
      </c>
      <c r="W26" s="36">
        <v>0</v>
      </c>
      <c r="X26" s="59"/>
      <c r="Y26" s="36">
        <v>1</v>
      </c>
      <c r="Z26" s="36">
        <v>0</v>
      </c>
      <c r="AA26" s="37">
        <f>SUM($V$26:$Z$26)</f>
        <v>3</v>
      </c>
      <c r="AB26" s="64"/>
      <c r="AC26" s="64"/>
      <c r="AD26" s="36">
        <v>1</v>
      </c>
      <c r="AE26" s="37">
        <f>SUM($AB$26:$AD$26)</f>
        <v>1</v>
      </c>
      <c r="AF26" s="36">
        <v>3</v>
      </c>
      <c r="AG26" s="37">
        <f>SUM($AF$26:$AF$26)</f>
        <v>3</v>
      </c>
      <c r="AH26" s="36">
        <v>1</v>
      </c>
      <c r="AI26" s="37">
        <f>SUM($AH$26:$AH$26)</f>
        <v>1</v>
      </c>
      <c r="AJ26" s="36">
        <v>1</v>
      </c>
      <c r="AK26" s="37">
        <f>SUM($AJ$26:$AJ$26)</f>
        <v>1</v>
      </c>
      <c r="AL26" s="36">
        <v>0</v>
      </c>
      <c r="AM26" s="37">
        <f>SUM($AL$26:$AL$26)</f>
        <v>0</v>
      </c>
      <c r="AN26" s="36">
        <v>0</v>
      </c>
      <c r="AO26" s="36">
        <v>0</v>
      </c>
      <c r="AP26" s="36">
        <v>0</v>
      </c>
      <c r="AQ26" s="37">
        <f>SUM($AN$26:$AP$26)</f>
        <v>0</v>
      </c>
      <c r="AR26" s="36">
        <v>0</v>
      </c>
      <c r="AS26" s="36">
        <v>16</v>
      </c>
      <c r="AT26" s="52">
        <v>0.231979</v>
      </c>
      <c r="AU26" s="53">
        <v>3</v>
      </c>
      <c r="AW26" s="33">
        <v>9</v>
      </c>
      <c r="AX26" s="53">
        <v>0</v>
      </c>
      <c r="AY26" s="60"/>
      <c r="AZ26" s="53">
        <v>0</v>
      </c>
      <c r="BA26" s="53">
        <v>0</v>
      </c>
      <c r="BB26" s="53">
        <v>0</v>
      </c>
      <c r="BC26" s="54">
        <f>SUM($AX$26:$BB$26)</f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4">
        <f>SUM($BD$26:$BH$26)</f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4">
        <f>SUM($BJ$26:$BN$26)</f>
        <v>0</v>
      </c>
      <c r="BP26" s="53">
        <v>0</v>
      </c>
      <c r="BQ26" s="53">
        <v>0</v>
      </c>
      <c r="BR26" s="60"/>
      <c r="BS26" s="53">
        <v>0</v>
      </c>
      <c r="BT26" s="53">
        <v>0</v>
      </c>
      <c r="BU26" s="54">
        <f>SUM($BP$26:$BT$26)</f>
        <v>0</v>
      </c>
      <c r="BV26" s="66"/>
      <c r="BW26" s="53">
        <v>-3</v>
      </c>
      <c r="BX26" s="53">
        <v>0</v>
      </c>
      <c r="BY26" s="54">
        <f>SUM($BV$26:$BX$26)</f>
        <v>-3</v>
      </c>
      <c r="BZ26" s="53">
        <v>0</v>
      </c>
      <c r="CA26" s="54">
        <f>SUM($BZ$26:$BZ$26)</f>
        <v>0</v>
      </c>
      <c r="CB26" s="53">
        <v>0</v>
      </c>
      <c r="CC26" s="54">
        <f>SUM($CB$26:$CB$26)</f>
        <v>0</v>
      </c>
      <c r="CD26" s="53">
        <v>0</v>
      </c>
      <c r="CE26" s="54">
        <f>SUM($CD$26:$CD$26)</f>
        <v>0</v>
      </c>
      <c r="CF26" s="53">
        <v>0</v>
      </c>
      <c r="CG26" s="54">
        <f>SUM($CF$26:$CF$26)</f>
        <v>0</v>
      </c>
      <c r="CH26" s="53">
        <v>0</v>
      </c>
      <c r="CI26" s="53">
        <v>0</v>
      </c>
      <c r="CJ26" s="53">
        <v>0</v>
      </c>
      <c r="CK26" s="54">
        <f>SUM($CH$26:$CJ$26)</f>
        <v>0</v>
      </c>
      <c r="CL26" s="53">
        <v>0</v>
      </c>
      <c r="CM26" s="55">
        <v>3</v>
      </c>
      <c r="CN26" s="53"/>
      <c r="CO26" s="38" t="s">
        <v>116</v>
      </c>
    </row>
    <row r="27" spans="2:93" ht="13.5">
      <c r="B27" s="25"/>
      <c r="C27" s="26" t="s">
        <v>120</v>
      </c>
      <c r="D27" s="27"/>
      <c r="E27" s="62"/>
      <c r="F27" s="27">
        <v>73</v>
      </c>
      <c r="G27" s="27">
        <v>69</v>
      </c>
      <c r="H27" s="27"/>
      <c r="I27" s="28"/>
      <c r="J27" s="27">
        <v>58</v>
      </c>
      <c r="K27" s="27">
        <v>46</v>
      </c>
      <c r="L27" s="27">
        <v>78</v>
      </c>
      <c r="M27" s="27"/>
      <c r="N27" s="27">
        <v>40</v>
      </c>
      <c r="O27" s="28"/>
      <c r="P27" s="27">
        <v>65</v>
      </c>
      <c r="Q27" s="27">
        <v>28</v>
      </c>
      <c r="R27" s="27">
        <v>25</v>
      </c>
      <c r="S27" s="27">
        <v>43</v>
      </c>
      <c r="T27" s="27" t="s">
        <v>112</v>
      </c>
      <c r="U27" s="28"/>
      <c r="V27" s="27"/>
      <c r="W27" s="27" t="s">
        <v>112</v>
      </c>
      <c r="X27" s="62"/>
      <c r="Y27" s="27" t="s">
        <v>112</v>
      </c>
      <c r="Z27" s="27">
        <v>83</v>
      </c>
      <c r="AA27" s="28"/>
      <c r="AB27" s="63"/>
      <c r="AC27" s="63"/>
      <c r="AD27" s="27">
        <v>13</v>
      </c>
      <c r="AE27" s="28"/>
      <c r="AF27" s="27">
        <v>31</v>
      </c>
      <c r="AG27" s="28"/>
      <c r="AH27" s="27">
        <v>22</v>
      </c>
      <c r="AI27" s="28"/>
      <c r="AJ27" s="27">
        <v>54</v>
      </c>
      <c r="AK27" s="28"/>
      <c r="AL27" s="63"/>
      <c r="AM27" s="28"/>
      <c r="AN27" s="27">
        <v>19</v>
      </c>
      <c r="AO27" s="27">
        <v>16</v>
      </c>
      <c r="AP27" s="27">
        <v>37</v>
      </c>
      <c r="AQ27" s="28"/>
      <c r="AR27" s="25"/>
      <c r="AS27" s="25"/>
      <c r="AT27" s="25"/>
      <c r="AU27" s="25"/>
      <c r="AW27" s="25"/>
      <c r="AX27" s="56">
        <f>SUM($AX$25:$AX$26)</f>
        <v>3152</v>
      </c>
      <c r="AY27" s="61">
        <f>SUM($AY$25:$AY$26)</f>
        <v>10687</v>
      </c>
      <c r="AZ27" s="56">
        <f>SUM($AZ$25:$AZ$26)</f>
        <v>2276</v>
      </c>
      <c r="BA27" s="56">
        <f>SUM($BA$25:$BA$26)</f>
        <v>2011</v>
      </c>
      <c r="BB27" s="56">
        <f>SUM($BB$25:$BB$26)</f>
        <v>2961</v>
      </c>
      <c r="BC27" s="57">
        <f>SUM($BC$25:$BC$26)</f>
        <v>21087</v>
      </c>
      <c r="BD27" s="56">
        <f>SUM($BD$25:$BD$26)</f>
        <v>960</v>
      </c>
      <c r="BE27" s="56">
        <f>SUM($BE$25:$BE$26)</f>
        <v>716</v>
      </c>
      <c r="BF27" s="56">
        <f>SUM($BF$25:$BF$26)</f>
        <v>1664</v>
      </c>
      <c r="BG27" s="56">
        <f>SUM($BG$25:$BG$26)</f>
        <v>9907</v>
      </c>
      <c r="BH27" s="56">
        <f>SUM($BH$25:$BH$26)</f>
        <v>629</v>
      </c>
      <c r="BI27" s="57">
        <f>SUM($BI$25:$BI$26)</f>
        <v>13876</v>
      </c>
      <c r="BJ27" s="56">
        <f>SUM($BJ$25:$BJ$26)</f>
        <v>769</v>
      </c>
      <c r="BK27" s="56">
        <f>SUM($BK$25:$BK$26)</f>
        <v>318</v>
      </c>
      <c r="BL27" s="56">
        <f>SUM($BL$25:$BL$26)</f>
        <v>267</v>
      </c>
      <c r="BM27" s="56">
        <f>SUM($BM$25:$BM$26)</f>
        <v>394</v>
      </c>
      <c r="BN27" s="56">
        <f>SUM($BN$25:$BN$26)</f>
        <v>374</v>
      </c>
      <c r="BO27" s="57">
        <f>SUM($BO$25:$BO$26)</f>
        <v>2122</v>
      </c>
      <c r="BP27" s="56">
        <f>SUM($BP$25:$BP$26)</f>
        <v>8758</v>
      </c>
      <c r="BQ27" s="56">
        <f>SUM($BQ$25:$BQ$26)</f>
        <v>1320</v>
      </c>
      <c r="BR27" s="61">
        <f>SUM($BR$25:$BR$26)</f>
        <v>10687</v>
      </c>
      <c r="BS27" s="56">
        <f>SUM($BS$25:$BS$26)</f>
        <v>1130</v>
      </c>
      <c r="BT27" s="56">
        <f>SUM($BT$25:$BT$26)</f>
        <v>2737</v>
      </c>
      <c r="BU27" s="57">
        <f>SUM($BU$25:$BU$26)</f>
        <v>24632</v>
      </c>
      <c r="BV27" s="66"/>
      <c r="BW27" s="65">
        <f>SUM($BW$25:$BW$26)</f>
        <v>0</v>
      </c>
      <c r="BX27" s="56">
        <f>SUM($BX$25:$BX$26)</f>
        <v>127</v>
      </c>
      <c r="BY27" s="57">
        <f>SUM($BY$25:$BY$26)</f>
        <v>127</v>
      </c>
      <c r="BZ27" s="56">
        <f>SUM($BZ$25:$BZ$26)</f>
        <v>312</v>
      </c>
      <c r="CA27" s="57">
        <f>SUM($CA$25:$CA$26)</f>
        <v>312</v>
      </c>
      <c r="CB27" s="56">
        <f>SUM($CB$25:$CB$26)</f>
        <v>217</v>
      </c>
      <c r="CC27" s="57">
        <f>SUM($CC$25:$CC$26)</f>
        <v>217</v>
      </c>
      <c r="CD27" s="56">
        <f>SUM($CD$25:$CD$26)</f>
        <v>880</v>
      </c>
      <c r="CE27" s="57">
        <f>SUM($CE$25:$CE$26)</f>
        <v>880</v>
      </c>
      <c r="CF27" s="56">
        <f>SUM($CF$25:$CF$26)</f>
        <v>116</v>
      </c>
      <c r="CG27" s="57">
        <f>SUM($CG$25:$CG$26)</f>
        <v>116</v>
      </c>
      <c r="CH27" s="56">
        <f>SUM($CH$25:$CH$26)</f>
        <v>155</v>
      </c>
      <c r="CI27" s="56">
        <f>SUM($CI$25:$CI$26)</f>
        <v>132</v>
      </c>
      <c r="CJ27" s="56">
        <f>SUM($CJ$25:$CJ$26)</f>
        <v>426</v>
      </c>
      <c r="CK27" s="57">
        <f>SUM($CK$25:$CK$26)</f>
        <v>713</v>
      </c>
      <c r="CL27" s="56">
        <f>SUM($CL$25:$CL$26)</f>
        <v>0</v>
      </c>
      <c r="CM27" s="58">
        <f>SUM($CM$25:$CM$26)</f>
        <v>38</v>
      </c>
      <c r="CN27" s="56">
        <f>SUM($AX$27:$CM$27,-$BC$27,-$BI$27,-$BO$27,-$BU$27,-$BY$27,-$CA$27,-$CC$27,-$CE$27,-$CG$27,-$CK$27)</f>
        <v>64120</v>
      </c>
      <c r="CO27" s="32" t="s">
        <v>119</v>
      </c>
    </row>
    <row r="28" spans="2:93" ht="13.5">
      <c r="B28" s="33">
        <v>10</v>
      </c>
      <c r="C28" s="34" t="s">
        <v>95</v>
      </c>
      <c r="D28" s="36">
        <v>8</v>
      </c>
      <c r="E28" s="59"/>
      <c r="F28" s="36">
        <v>1</v>
      </c>
      <c r="G28" s="36">
        <v>4</v>
      </c>
      <c r="H28" s="36">
        <v>8</v>
      </c>
      <c r="I28" s="37">
        <f>SUM($D$28:$H$28)</f>
        <v>21</v>
      </c>
      <c r="J28" s="36">
        <v>1</v>
      </c>
      <c r="K28" s="36">
        <v>2</v>
      </c>
      <c r="L28" s="36">
        <v>6</v>
      </c>
      <c r="M28" s="36">
        <v>22</v>
      </c>
      <c r="N28" s="36">
        <v>3</v>
      </c>
      <c r="O28" s="37">
        <f>SUM($J$28:$N$28)</f>
        <v>34</v>
      </c>
      <c r="P28" s="36">
        <v>1</v>
      </c>
      <c r="Q28" s="36">
        <v>2</v>
      </c>
      <c r="R28" s="36">
        <v>1</v>
      </c>
      <c r="S28" s="36">
        <v>2</v>
      </c>
      <c r="T28" s="36">
        <v>0</v>
      </c>
      <c r="U28" s="37">
        <f>SUM($P$28:$T$28)</f>
        <v>6</v>
      </c>
      <c r="V28" s="36">
        <v>3</v>
      </c>
      <c r="W28" s="36">
        <v>0</v>
      </c>
      <c r="X28" s="59"/>
      <c r="Y28" s="36">
        <v>0</v>
      </c>
      <c r="Z28" s="36">
        <v>2</v>
      </c>
      <c r="AA28" s="37">
        <f>SUM($V$28:$Z$28)</f>
        <v>5</v>
      </c>
      <c r="AB28" s="64"/>
      <c r="AC28" s="64"/>
      <c r="AD28" s="36">
        <v>3</v>
      </c>
      <c r="AE28" s="37">
        <f>SUM($AB$28:$AD$28)</f>
        <v>3</v>
      </c>
      <c r="AF28" s="36">
        <v>8</v>
      </c>
      <c r="AG28" s="37">
        <f>SUM($AF$28:$AF$28)</f>
        <v>8</v>
      </c>
      <c r="AH28" s="36">
        <v>8</v>
      </c>
      <c r="AI28" s="37">
        <f>SUM($AH$28:$AH$28)</f>
        <v>8</v>
      </c>
      <c r="AJ28" s="36">
        <v>11</v>
      </c>
      <c r="AK28" s="37">
        <f>SUM($AJ$28:$AJ$28)</f>
        <v>11</v>
      </c>
      <c r="AL28" s="64" t="s">
        <v>110</v>
      </c>
      <c r="AM28" s="37">
        <f>SUM($AL$28:$AL$28)</f>
        <v>0</v>
      </c>
      <c r="AN28" s="36">
        <v>9</v>
      </c>
      <c r="AO28" s="36">
        <v>4</v>
      </c>
      <c r="AP28" s="36">
        <v>5</v>
      </c>
      <c r="AQ28" s="37">
        <f>SUM($AN$28:$AP$28)</f>
        <v>18</v>
      </c>
      <c r="AR28" s="36">
        <v>0</v>
      </c>
      <c r="AS28" s="36">
        <v>114</v>
      </c>
      <c r="AT28" s="52">
        <v>1</v>
      </c>
      <c r="AU28" s="53">
        <v>114</v>
      </c>
      <c r="AW28" s="33">
        <v>10</v>
      </c>
      <c r="AX28" s="53">
        <v>8</v>
      </c>
      <c r="AY28" s="60"/>
      <c r="AZ28" s="53">
        <v>1</v>
      </c>
      <c r="BA28" s="53">
        <v>4</v>
      </c>
      <c r="BB28" s="53">
        <v>8</v>
      </c>
      <c r="BC28" s="54">
        <f>SUM($AX$28:$BB$28)</f>
        <v>21</v>
      </c>
      <c r="BD28" s="53">
        <v>1</v>
      </c>
      <c r="BE28" s="53">
        <v>2</v>
      </c>
      <c r="BF28" s="53">
        <v>6</v>
      </c>
      <c r="BG28" s="53">
        <v>22</v>
      </c>
      <c r="BH28" s="53">
        <v>3</v>
      </c>
      <c r="BI28" s="54">
        <f>SUM($BD$28:$BH$28)</f>
        <v>34</v>
      </c>
      <c r="BJ28" s="53">
        <v>1</v>
      </c>
      <c r="BK28" s="53">
        <v>2</v>
      </c>
      <c r="BL28" s="53">
        <v>1</v>
      </c>
      <c r="BM28" s="53">
        <v>2</v>
      </c>
      <c r="BN28" s="53">
        <v>0</v>
      </c>
      <c r="BO28" s="54">
        <f>SUM($BJ$28:$BN$28)</f>
        <v>6</v>
      </c>
      <c r="BP28" s="53">
        <v>3</v>
      </c>
      <c r="BQ28" s="53">
        <v>0</v>
      </c>
      <c r="BR28" s="60"/>
      <c r="BS28" s="53">
        <v>0</v>
      </c>
      <c r="BT28" s="53">
        <v>2</v>
      </c>
      <c r="BU28" s="54">
        <f>SUM($BP$28:$BT$28)</f>
        <v>5</v>
      </c>
      <c r="BV28" s="66"/>
      <c r="BW28" s="66"/>
      <c r="BX28" s="53">
        <v>3</v>
      </c>
      <c r="BY28" s="54">
        <f>SUM($BV$28:$BX$28)</f>
        <v>3</v>
      </c>
      <c r="BZ28" s="53">
        <v>8</v>
      </c>
      <c r="CA28" s="54">
        <f>SUM($BZ$28:$BZ$28)</f>
        <v>8</v>
      </c>
      <c r="CB28" s="53">
        <v>8</v>
      </c>
      <c r="CC28" s="54">
        <f>SUM($CB$28:$CB$28)</f>
        <v>8</v>
      </c>
      <c r="CD28" s="53">
        <v>11</v>
      </c>
      <c r="CE28" s="54">
        <f>SUM($CD$28:$CD$28)</f>
        <v>11</v>
      </c>
      <c r="CF28" s="53">
        <v>-114</v>
      </c>
      <c r="CG28" s="54">
        <f>SUM($CF$28:$CF$28)</f>
        <v>-114</v>
      </c>
      <c r="CH28" s="53">
        <v>9</v>
      </c>
      <c r="CI28" s="53">
        <v>4</v>
      </c>
      <c r="CJ28" s="53">
        <v>5</v>
      </c>
      <c r="CK28" s="54">
        <f>SUM($CH$28:$CJ$28)</f>
        <v>18</v>
      </c>
      <c r="CL28" s="53">
        <v>0</v>
      </c>
      <c r="CM28" s="55">
        <v>0</v>
      </c>
      <c r="CN28" s="53"/>
      <c r="CO28" s="38" t="s">
        <v>121</v>
      </c>
    </row>
    <row r="29" spans="2:93" ht="13.5">
      <c r="B29" s="25"/>
      <c r="C29" s="26" t="s">
        <v>120</v>
      </c>
      <c r="D29" s="27"/>
      <c r="E29" s="62"/>
      <c r="F29" s="27">
        <v>74</v>
      </c>
      <c r="G29" s="27" t="s">
        <v>112</v>
      </c>
      <c r="H29" s="27"/>
      <c r="I29" s="28"/>
      <c r="J29" s="27" t="s">
        <v>112</v>
      </c>
      <c r="K29" s="27" t="s">
        <v>112</v>
      </c>
      <c r="L29" s="27" t="s">
        <v>112</v>
      </c>
      <c r="M29" s="27"/>
      <c r="N29" s="27" t="s">
        <v>112</v>
      </c>
      <c r="O29" s="28"/>
      <c r="P29" s="27" t="s">
        <v>112</v>
      </c>
      <c r="Q29" s="27" t="s">
        <v>112</v>
      </c>
      <c r="R29" s="27">
        <v>26</v>
      </c>
      <c r="S29" s="27" t="s">
        <v>112</v>
      </c>
      <c r="T29" s="27" t="s">
        <v>112</v>
      </c>
      <c r="U29" s="28"/>
      <c r="V29" s="27"/>
      <c r="W29" s="27" t="s">
        <v>112</v>
      </c>
      <c r="X29" s="62"/>
      <c r="Y29" s="27">
        <v>51</v>
      </c>
      <c r="Z29" s="27" t="s">
        <v>112</v>
      </c>
      <c r="AA29" s="28"/>
      <c r="AB29" s="63"/>
      <c r="AC29" s="63"/>
      <c r="AD29" s="27">
        <v>14</v>
      </c>
      <c r="AE29" s="28"/>
      <c r="AF29" s="27" t="s">
        <v>112</v>
      </c>
      <c r="AG29" s="28"/>
      <c r="AH29" s="27" t="s">
        <v>112</v>
      </c>
      <c r="AI29" s="28"/>
      <c r="AJ29" s="27">
        <v>55</v>
      </c>
      <c r="AK29" s="28"/>
      <c r="AL29" s="63"/>
      <c r="AM29" s="28"/>
      <c r="AN29" s="27" t="s">
        <v>112</v>
      </c>
      <c r="AO29" s="27" t="s">
        <v>112</v>
      </c>
      <c r="AP29" s="27" t="s">
        <v>112</v>
      </c>
      <c r="AQ29" s="28"/>
      <c r="AR29" s="25"/>
      <c r="AS29" s="25"/>
      <c r="AT29" s="25"/>
      <c r="AU29" s="25"/>
      <c r="AW29" s="25"/>
      <c r="AX29" s="56">
        <f>SUM($AX$27:$AX$28)</f>
        <v>3160</v>
      </c>
      <c r="AY29" s="61">
        <f>SUM($AY$27:$AY$28)</f>
        <v>10687</v>
      </c>
      <c r="AZ29" s="56">
        <f>SUM($AZ$27:$AZ$28)</f>
        <v>2277</v>
      </c>
      <c r="BA29" s="56">
        <f>SUM($BA$27:$BA$28)</f>
        <v>2015</v>
      </c>
      <c r="BB29" s="56">
        <f>SUM($BB$27:$BB$28)</f>
        <v>2969</v>
      </c>
      <c r="BC29" s="57">
        <f>SUM($BC$27:$BC$28)</f>
        <v>21108</v>
      </c>
      <c r="BD29" s="56">
        <f>SUM($BD$27:$BD$28)</f>
        <v>961</v>
      </c>
      <c r="BE29" s="56">
        <f>SUM($BE$27:$BE$28)</f>
        <v>718</v>
      </c>
      <c r="BF29" s="56">
        <f>SUM($BF$27:$BF$28)</f>
        <v>1670</v>
      </c>
      <c r="BG29" s="56">
        <f>SUM($BG$27:$BG$28)</f>
        <v>9929</v>
      </c>
      <c r="BH29" s="56">
        <f>SUM($BH$27:$BH$28)</f>
        <v>632</v>
      </c>
      <c r="BI29" s="57">
        <f>SUM($BI$27:$BI$28)</f>
        <v>13910</v>
      </c>
      <c r="BJ29" s="56">
        <f>SUM($BJ$27:$BJ$28)</f>
        <v>770</v>
      </c>
      <c r="BK29" s="56">
        <f>SUM($BK$27:$BK$28)</f>
        <v>320</v>
      </c>
      <c r="BL29" s="56">
        <f>SUM($BL$27:$BL$28)</f>
        <v>268</v>
      </c>
      <c r="BM29" s="56">
        <f>SUM($BM$27:$BM$28)</f>
        <v>396</v>
      </c>
      <c r="BN29" s="56">
        <f>SUM($BN$27:$BN$28)</f>
        <v>374</v>
      </c>
      <c r="BO29" s="57">
        <f>SUM($BO$27:$BO$28)</f>
        <v>2128</v>
      </c>
      <c r="BP29" s="56">
        <f>SUM($BP$27:$BP$28)</f>
        <v>8761</v>
      </c>
      <c r="BQ29" s="56">
        <f>SUM($BQ$27:$BQ$28)</f>
        <v>1320</v>
      </c>
      <c r="BR29" s="61">
        <f>SUM($BR$27:$BR$28)</f>
        <v>10687</v>
      </c>
      <c r="BS29" s="56">
        <f>SUM($BS$27:$BS$28)</f>
        <v>1130</v>
      </c>
      <c r="BT29" s="56">
        <f>SUM($BT$27:$BT$28)</f>
        <v>2739</v>
      </c>
      <c r="BU29" s="57">
        <f>SUM($BU$27:$BU$28)</f>
        <v>24637</v>
      </c>
      <c r="BV29" s="66"/>
      <c r="BW29" s="66"/>
      <c r="BX29" s="56">
        <f>SUM($BX$27:$BX$28)</f>
        <v>130</v>
      </c>
      <c r="BY29" s="57">
        <f>SUM($BY$27:$BY$28)</f>
        <v>130</v>
      </c>
      <c r="BZ29" s="56">
        <f>SUM($BZ$27:$BZ$28)</f>
        <v>320</v>
      </c>
      <c r="CA29" s="57">
        <f>SUM($CA$27:$CA$28)</f>
        <v>320</v>
      </c>
      <c r="CB29" s="56">
        <f>SUM($CB$27:$CB$28)</f>
        <v>225</v>
      </c>
      <c r="CC29" s="57">
        <f>SUM($CC$27:$CC$28)</f>
        <v>225</v>
      </c>
      <c r="CD29" s="56">
        <f>SUM($CD$27:$CD$28)</f>
        <v>891</v>
      </c>
      <c r="CE29" s="57">
        <f>SUM($CE$27:$CE$28)</f>
        <v>891</v>
      </c>
      <c r="CF29" s="56">
        <f>SUM($CF$27:$CF$28)</f>
        <v>2</v>
      </c>
      <c r="CG29" s="57">
        <f>SUM($CG$27:$CG$28)</f>
        <v>2</v>
      </c>
      <c r="CH29" s="56">
        <f>SUM($CH$27:$CH$28)</f>
        <v>164</v>
      </c>
      <c r="CI29" s="56">
        <f>SUM($CI$27:$CI$28)</f>
        <v>136</v>
      </c>
      <c r="CJ29" s="56">
        <f>SUM($CJ$27:$CJ$28)</f>
        <v>431</v>
      </c>
      <c r="CK29" s="57">
        <f>SUM($CK$27:$CK$28)</f>
        <v>731</v>
      </c>
      <c r="CL29" s="56">
        <f>SUM($CL$27:$CL$28)</f>
        <v>0</v>
      </c>
      <c r="CM29" s="58">
        <f>SUM($CM$27:$CM$28)</f>
        <v>38</v>
      </c>
      <c r="CN29" s="56">
        <f>SUM($AX$29:$CM$29,-$BC$29,-$BI$29,-$BO$29,-$BU$29,-$BY$29,-$CA$29,-$CC$29,-$CE$29,-$CG$29,-$CK$29)</f>
        <v>64120</v>
      </c>
      <c r="CO29" s="32" t="s">
        <v>122</v>
      </c>
    </row>
    <row r="30" spans="2:93" ht="13.5">
      <c r="B30" s="33">
        <v>11</v>
      </c>
      <c r="C30" s="34" t="s">
        <v>123</v>
      </c>
      <c r="D30" s="36">
        <v>1</v>
      </c>
      <c r="E30" s="59"/>
      <c r="F30" s="36">
        <v>1</v>
      </c>
      <c r="G30" s="36">
        <v>0</v>
      </c>
      <c r="H30" s="36">
        <v>0</v>
      </c>
      <c r="I30" s="37">
        <f>SUM($D$30:$H$30)</f>
        <v>2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7">
        <f>SUM($J$30:$N$30)</f>
        <v>0</v>
      </c>
      <c r="P30" s="36">
        <v>0</v>
      </c>
      <c r="Q30" s="36">
        <v>0</v>
      </c>
      <c r="R30" s="36">
        <v>1</v>
      </c>
      <c r="S30" s="36">
        <v>0</v>
      </c>
      <c r="T30" s="36">
        <v>0</v>
      </c>
      <c r="U30" s="37">
        <f>SUM($P$30:$T$30)</f>
        <v>1</v>
      </c>
      <c r="V30" s="36">
        <v>0</v>
      </c>
      <c r="W30" s="36">
        <v>0</v>
      </c>
      <c r="X30" s="59"/>
      <c r="Y30" s="36">
        <v>1</v>
      </c>
      <c r="Z30" s="36">
        <v>0</v>
      </c>
      <c r="AA30" s="37">
        <f>SUM($V$30:$Z$30)</f>
        <v>1</v>
      </c>
      <c r="AB30" s="64"/>
      <c r="AC30" s="64"/>
      <c r="AD30" s="36">
        <v>1</v>
      </c>
      <c r="AE30" s="37">
        <f>SUM($AB$30:$AD$30)</f>
        <v>1</v>
      </c>
      <c r="AF30" s="36">
        <v>0</v>
      </c>
      <c r="AG30" s="37">
        <f>SUM($AF$30:$AF$30)</f>
        <v>0</v>
      </c>
      <c r="AH30" s="36">
        <v>0</v>
      </c>
      <c r="AI30" s="37">
        <f>SUM($AH$30:$AH$30)</f>
        <v>0</v>
      </c>
      <c r="AJ30" s="36">
        <v>4</v>
      </c>
      <c r="AK30" s="37">
        <f>SUM($AJ$30:$AJ$30)</f>
        <v>4</v>
      </c>
      <c r="AL30" s="64"/>
      <c r="AM30" s="37">
        <f>SUM($AL$30:$AL$30)</f>
        <v>0</v>
      </c>
      <c r="AN30" s="36">
        <v>0</v>
      </c>
      <c r="AO30" s="36">
        <v>0</v>
      </c>
      <c r="AP30" s="36">
        <v>0</v>
      </c>
      <c r="AQ30" s="37">
        <f>SUM($AN$30:$AP$30)</f>
        <v>0</v>
      </c>
      <c r="AR30" s="36">
        <v>0</v>
      </c>
      <c r="AS30" s="36">
        <v>9</v>
      </c>
      <c r="AT30" s="52">
        <v>0.261794</v>
      </c>
      <c r="AU30" s="53">
        <v>2</v>
      </c>
      <c r="AW30" s="33">
        <v>11</v>
      </c>
      <c r="AX30" s="53">
        <v>0</v>
      </c>
      <c r="AY30" s="60"/>
      <c r="AZ30" s="53">
        <v>0</v>
      </c>
      <c r="BA30" s="53">
        <v>0</v>
      </c>
      <c r="BB30" s="53">
        <v>0</v>
      </c>
      <c r="BC30" s="54">
        <f>SUM($AX$30:$BB$30)</f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4">
        <f>SUM($BD$30:$BH$30)</f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4">
        <f>SUM($BJ$30:$BN$30)</f>
        <v>0</v>
      </c>
      <c r="BP30" s="53">
        <v>0</v>
      </c>
      <c r="BQ30" s="53">
        <v>0</v>
      </c>
      <c r="BR30" s="60"/>
      <c r="BS30" s="53">
        <v>0</v>
      </c>
      <c r="BT30" s="53">
        <v>0</v>
      </c>
      <c r="BU30" s="54">
        <f>SUM($BP$30:$BT$30)</f>
        <v>0</v>
      </c>
      <c r="BV30" s="66"/>
      <c r="BW30" s="66"/>
      <c r="BX30" s="53">
        <v>0</v>
      </c>
      <c r="BY30" s="54">
        <f>SUM($BV$30:$BX$30)</f>
        <v>0</v>
      </c>
      <c r="BZ30" s="53">
        <v>0</v>
      </c>
      <c r="CA30" s="54">
        <f>SUM($BZ$30:$BZ$30)</f>
        <v>0</v>
      </c>
      <c r="CB30" s="53">
        <v>0</v>
      </c>
      <c r="CC30" s="54">
        <f>SUM($CB$30:$CB$30)</f>
        <v>0</v>
      </c>
      <c r="CD30" s="53">
        <v>1</v>
      </c>
      <c r="CE30" s="54">
        <f>SUM($CD$30:$CD$30)</f>
        <v>1</v>
      </c>
      <c r="CF30" s="53">
        <v>-2</v>
      </c>
      <c r="CG30" s="54">
        <f>SUM($CF$30:$CF$30)</f>
        <v>-2</v>
      </c>
      <c r="CH30" s="53">
        <v>0</v>
      </c>
      <c r="CI30" s="53">
        <v>0</v>
      </c>
      <c r="CJ30" s="53">
        <v>0</v>
      </c>
      <c r="CK30" s="54">
        <f>SUM($CH$30:$CJ$30)</f>
        <v>0</v>
      </c>
      <c r="CL30" s="53">
        <v>0</v>
      </c>
      <c r="CM30" s="55">
        <v>1</v>
      </c>
      <c r="CN30" s="53"/>
      <c r="CO30" s="38" t="s">
        <v>121</v>
      </c>
    </row>
    <row r="31" spans="2:93" ht="13.5">
      <c r="B31" s="25"/>
      <c r="C31" s="26" t="s">
        <v>120</v>
      </c>
      <c r="D31" s="27"/>
      <c r="E31" s="62"/>
      <c r="F31" s="27" t="s">
        <v>112</v>
      </c>
      <c r="G31" s="27" t="s">
        <v>112</v>
      </c>
      <c r="H31" s="27"/>
      <c r="I31" s="28"/>
      <c r="J31" s="27" t="s">
        <v>112</v>
      </c>
      <c r="K31" s="27" t="s">
        <v>112</v>
      </c>
      <c r="L31" s="27" t="s">
        <v>112</v>
      </c>
      <c r="M31" s="27"/>
      <c r="N31" s="27" t="s">
        <v>112</v>
      </c>
      <c r="O31" s="28"/>
      <c r="P31" s="27" t="s">
        <v>112</v>
      </c>
      <c r="Q31" s="27" t="s">
        <v>112</v>
      </c>
      <c r="R31" s="27" t="s">
        <v>112</v>
      </c>
      <c r="S31" s="27" t="s">
        <v>112</v>
      </c>
      <c r="T31" s="27" t="s">
        <v>112</v>
      </c>
      <c r="U31" s="28"/>
      <c r="V31" s="27"/>
      <c r="W31" s="27" t="s">
        <v>112</v>
      </c>
      <c r="X31" s="62"/>
      <c r="Y31" s="27" t="s">
        <v>112</v>
      </c>
      <c r="Z31" s="27" t="s">
        <v>112</v>
      </c>
      <c r="AA31" s="28"/>
      <c r="AB31" s="63"/>
      <c r="AC31" s="63"/>
      <c r="AD31" s="27" t="s">
        <v>112</v>
      </c>
      <c r="AE31" s="28"/>
      <c r="AF31" s="27">
        <v>33</v>
      </c>
      <c r="AG31" s="28"/>
      <c r="AH31" s="27" t="s">
        <v>112</v>
      </c>
      <c r="AI31" s="28"/>
      <c r="AJ31" s="27" t="s">
        <v>112</v>
      </c>
      <c r="AK31" s="28"/>
      <c r="AL31" s="63"/>
      <c r="AM31" s="28"/>
      <c r="AN31" s="27" t="s">
        <v>112</v>
      </c>
      <c r="AO31" s="27" t="s">
        <v>112</v>
      </c>
      <c r="AP31" s="27" t="s">
        <v>112</v>
      </c>
      <c r="AQ31" s="28"/>
      <c r="AR31" s="25"/>
      <c r="AS31" s="25"/>
      <c r="AT31" s="25"/>
      <c r="AU31" s="25"/>
      <c r="AW31" s="25"/>
      <c r="AX31" s="56">
        <f>SUM($AX$29:$AX$30)</f>
        <v>3160</v>
      </c>
      <c r="AY31" s="61">
        <f>SUM($AY$29:$AY$30)</f>
        <v>10687</v>
      </c>
      <c r="AZ31" s="56">
        <f>SUM($AZ$29:$AZ$30)</f>
        <v>2277</v>
      </c>
      <c r="BA31" s="56">
        <f>SUM($BA$29:$BA$30)</f>
        <v>2015</v>
      </c>
      <c r="BB31" s="56">
        <f>SUM($BB$29:$BB$30)</f>
        <v>2969</v>
      </c>
      <c r="BC31" s="57">
        <f>SUM($BC$29:$BC$30)</f>
        <v>21108</v>
      </c>
      <c r="BD31" s="56">
        <f>SUM($BD$29:$BD$30)</f>
        <v>961</v>
      </c>
      <c r="BE31" s="56">
        <f>SUM($BE$29:$BE$30)</f>
        <v>718</v>
      </c>
      <c r="BF31" s="56">
        <f>SUM($BF$29:$BF$30)</f>
        <v>1670</v>
      </c>
      <c r="BG31" s="56">
        <f>SUM($BG$29:$BG$30)</f>
        <v>9929</v>
      </c>
      <c r="BH31" s="56">
        <f>SUM($BH$29:$BH$30)</f>
        <v>632</v>
      </c>
      <c r="BI31" s="57">
        <f>SUM($BI$29:$BI$30)</f>
        <v>13910</v>
      </c>
      <c r="BJ31" s="56">
        <f>SUM($BJ$29:$BJ$30)</f>
        <v>770</v>
      </c>
      <c r="BK31" s="56">
        <f>SUM($BK$29:$BK$30)</f>
        <v>320</v>
      </c>
      <c r="BL31" s="56">
        <f>SUM($BL$29:$BL$30)</f>
        <v>268</v>
      </c>
      <c r="BM31" s="56">
        <f>SUM($BM$29:$BM$30)</f>
        <v>396</v>
      </c>
      <c r="BN31" s="56">
        <f>SUM($BN$29:$BN$30)</f>
        <v>374</v>
      </c>
      <c r="BO31" s="57">
        <f>SUM($BO$29:$BO$30)</f>
        <v>2128</v>
      </c>
      <c r="BP31" s="56">
        <f>SUM($BP$29:$BP$30)</f>
        <v>8761</v>
      </c>
      <c r="BQ31" s="56">
        <f>SUM($BQ$29:$BQ$30)</f>
        <v>1320</v>
      </c>
      <c r="BR31" s="61">
        <f>SUM($BR$29:$BR$30)</f>
        <v>10687</v>
      </c>
      <c r="BS31" s="56">
        <f>SUM($BS$29:$BS$30)</f>
        <v>1130</v>
      </c>
      <c r="BT31" s="56">
        <f>SUM($BT$29:$BT$30)</f>
        <v>2739</v>
      </c>
      <c r="BU31" s="57">
        <f>SUM($BU$29:$BU$30)</f>
        <v>24637</v>
      </c>
      <c r="BV31" s="66"/>
      <c r="BW31" s="66"/>
      <c r="BX31" s="56">
        <f>SUM($BX$29:$BX$30)</f>
        <v>130</v>
      </c>
      <c r="BY31" s="57">
        <f>SUM($BY$29:$BY$30)</f>
        <v>130</v>
      </c>
      <c r="BZ31" s="56">
        <f>SUM($BZ$29:$BZ$30)</f>
        <v>320</v>
      </c>
      <c r="CA31" s="57">
        <f>SUM($CA$29:$CA$30)</f>
        <v>320</v>
      </c>
      <c r="CB31" s="56">
        <f>SUM($CB$29:$CB$30)</f>
        <v>225</v>
      </c>
      <c r="CC31" s="57">
        <f>SUM($CC$29:$CC$30)</f>
        <v>225</v>
      </c>
      <c r="CD31" s="56">
        <f>SUM($CD$29:$CD$30)</f>
        <v>892</v>
      </c>
      <c r="CE31" s="57">
        <f>SUM($CE$29:$CE$30)</f>
        <v>892</v>
      </c>
      <c r="CF31" s="56">
        <f>SUM($CF$29:$CF$30)</f>
        <v>0</v>
      </c>
      <c r="CG31" s="57">
        <f>SUM($CG$29:$CG$30)</f>
        <v>0</v>
      </c>
      <c r="CH31" s="56">
        <f>SUM($CH$29:$CH$30)</f>
        <v>164</v>
      </c>
      <c r="CI31" s="56">
        <f>SUM($CI$29:$CI$30)</f>
        <v>136</v>
      </c>
      <c r="CJ31" s="56">
        <f>SUM($CJ$29:$CJ$30)</f>
        <v>431</v>
      </c>
      <c r="CK31" s="57">
        <f>SUM($CK$29:$CK$30)</f>
        <v>731</v>
      </c>
      <c r="CL31" s="56">
        <f>SUM($CL$29:$CL$30)</f>
        <v>0</v>
      </c>
      <c r="CM31" s="58">
        <f>SUM($CM$29:$CM$30)</f>
        <v>39</v>
      </c>
      <c r="CN31" s="56">
        <f>SUM($AX$31:$CM$31,-$BC$31,-$BI$31,-$BO$31,-$BU$31,-$BY$31,-$CA$31,-$CC$31,-$CE$31,-$CG$31,-$CK$31)</f>
        <v>64120</v>
      </c>
      <c r="CO31" s="32" t="s">
        <v>122</v>
      </c>
    </row>
    <row r="32" spans="2:93" ht="13.5">
      <c r="B32" s="33">
        <v>12</v>
      </c>
      <c r="C32" s="34" t="s">
        <v>124</v>
      </c>
      <c r="D32" s="36">
        <v>0</v>
      </c>
      <c r="E32" s="59"/>
      <c r="F32" s="36">
        <v>0</v>
      </c>
      <c r="G32" s="36">
        <v>0</v>
      </c>
      <c r="H32" s="36">
        <v>0</v>
      </c>
      <c r="I32" s="37">
        <f>SUM($D$32:$H$32)</f>
        <v>0</v>
      </c>
      <c r="J32" s="36">
        <v>0</v>
      </c>
      <c r="K32" s="36">
        <v>0</v>
      </c>
      <c r="L32" s="36">
        <v>0</v>
      </c>
      <c r="M32" s="36">
        <v>2</v>
      </c>
      <c r="N32" s="36">
        <v>0</v>
      </c>
      <c r="O32" s="37">
        <f>SUM($J$32:$N$32)</f>
        <v>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7">
        <f>SUM($P$32:$T$32)</f>
        <v>0</v>
      </c>
      <c r="V32" s="36">
        <v>1</v>
      </c>
      <c r="W32" s="36">
        <v>0</v>
      </c>
      <c r="X32" s="59"/>
      <c r="Y32" s="36">
        <v>0</v>
      </c>
      <c r="Z32" s="36">
        <v>0</v>
      </c>
      <c r="AA32" s="37">
        <f>SUM($V$32:$Z$32)</f>
        <v>1</v>
      </c>
      <c r="AB32" s="64"/>
      <c r="AC32" s="64"/>
      <c r="AD32" s="36">
        <v>0</v>
      </c>
      <c r="AE32" s="37">
        <f>SUM($AB$32:$AD$32)</f>
        <v>0</v>
      </c>
      <c r="AF32" s="36">
        <v>2</v>
      </c>
      <c r="AG32" s="37">
        <f>SUM($AF$32:$AF$32)</f>
        <v>2</v>
      </c>
      <c r="AH32" s="36">
        <v>0</v>
      </c>
      <c r="AI32" s="37">
        <f>SUM($AH$32:$AH$32)</f>
        <v>0</v>
      </c>
      <c r="AJ32" s="36">
        <v>0</v>
      </c>
      <c r="AK32" s="37">
        <f>SUM($AJ$32:$AJ$32)</f>
        <v>0</v>
      </c>
      <c r="AL32" s="64"/>
      <c r="AM32" s="37">
        <f>SUM($AL$32:$AL$32)</f>
        <v>0</v>
      </c>
      <c r="AN32" s="36">
        <v>0</v>
      </c>
      <c r="AO32" s="36">
        <v>0</v>
      </c>
      <c r="AP32" s="36">
        <v>0</v>
      </c>
      <c r="AQ32" s="37">
        <f>SUM($AN$32:$AP$32)</f>
        <v>0</v>
      </c>
      <c r="AR32" s="36">
        <v>0</v>
      </c>
      <c r="AS32" s="36">
        <v>5</v>
      </c>
      <c r="AT32" s="52">
        <v>0.231979</v>
      </c>
      <c r="AU32" s="53">
        <v>0</v>
      </c>
      <c r="AW32" s="33">
        <v>12</v>
      </c>
      <c r="AX32" s="53">
        <v>0</v>
      </c>
      <c r="AY32" s="60"/>
      <c r="AZ32" s="53">
        <v>0</v>
      </c>
      <c r="BA32" s="53">
        <v>0</v>
      </c>
      <c r="BB32" s="53">
        <v>0</v>
      </c>
      <c r="BC32" s="54">
        <f>SUM($AX$32:$BB$32)</f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4">
        <f>SUM($BD$32:$BH$32)</f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4">
        <f>SUM($BJ$32:$BN$32)</f>
        <v>0</v>
      </c>
      <c r="BP32" s="53">
        <v>0</v>
      </c>
      <c r="BQ32" s="53">
        <v>0</v>
      </c>
      <c r="BR32" s="60"/>
      <c r="BS32" s="53">
        <v>0</v>
      </c>
      <c r="BT32" s="53">
        <v>0</v>
      </c>
      <c r="BU32" s="54">
        <f>SUM($BP$32:$BT$32)</f>
        <v>0</v>
      </c>
      <c r="BV32" s="66"/>
      <c r="BW32" s="66"/>
      <c r="BX32" s="53">
        <v>0</v>
      </c>
      <c r="BY32" s="54">
        <f>SUM($BV$32:$BX$32)</f>
        <v>0</v>
      </c>
      <c r="BZ32" s="53">
        <v>0</v>
      </c>
      <c r="CA32" s="54">
        <f>SUM($BZ$32:$BZ$32)</f>
        <v>0</v>
      </c>
      <c r="CB32" s="53">
        <v>0</v>
      </c>
      <c r="CC32" s="54">
        <f>SUM($CB$32:$CB$32)</f>
        <v>0</v>
      </c>
      <c r="CD32" s="53">
        <v>0</v>
      </c>
      <c r="CE32" s="54">
        <f>SUM($CD$32:$CD$32)</f>
        <v>0</v>
      </c>
      <c r="CF32" s="53">
        <v>0</v>
      </c>
      <c r="CG32" s="54">
        <f>SUM($CF$32:$CF$32)</f>
        <v>0</v>
      </c>
      <c r="CH32" s="53">
        <v>0</v>
      </c>
      <c r="CI32" s="53">
        <v>0</v>
      </c>
      <c r="CJ32" s="53">
        <v>0</v>
      </c>
      <c r="CK32" s="54">
        <f>SUM($CH$32:$CJ$32)</f>
        <v>0</v>
      </c>
      <c r="CL32" s="53">
        <v>0</v>
      </c>
      <c r="CM32" s="55">
        <v>0</v>
      </c>
      <c r="CN32" s="53"/>
      <c r="CO32" s="38" t="s">
        <v>121</v>
      </c>
    </row>
    <row r="33" spans="2:93" ht="13.5">
      <c r="B33" s="25"/>
      <c r="C33" s="26" t="s">
        <v>127</v>
      </c>
      <c r="D33" s="27"/>
      <c r="E33" s="62"/>
      <c r="F33" s="27">
        <v>73</v>
      </c>
      <c r="G33" s="27">
        <v>69</v>
      </c>
      <c r="H33" s="27"/>
      <c r="I33" s="28"/>
      <c r="J33" s="27" t="s">
        <v>112</v>
      </c>
      <c r="K33" s="27">
        <v>46</v>
      </c>
      <c r="L33" s="27">
        <v>78</v>
      </c>
      <c r="M33" s="27"/>
      <c r="N33" s="27">
        <v>40</v>
      </c>
      <c r="O33" s="28"/>
      <c r="P33" s="27">
        <v>65</v>
      </c>
      <c r="Q33" s="27">
        <v>28</v>
      </c>
      <c r="R33" s="27" t="s">
        <v>112</v>
      </c>
      <c r="S33" s="27">
        <v>43</v>
      </c>
      <c r="T33" s="27">
        <v>34</v>
      </c>
      <c r="U33" s="28"/>
      <c r="V33" s="27"/>
      <c r="W33" s="27">
        <v>62</v>
      </c>
      <c r="X33" s="62"/>
      <c r="Y33" s="27">
        <v>50</v>
      </c>
      <c r="Z33" s="27">
        <v>83</v>
      </c>
      <c r="AA33" s="28"/>
      <c r="AB33" s="63"/>
      <c r="AC33" s="63"/>
      <c r="AD33" s="63"/>
      <c r="AE33" s="28"/>
      <c r="AF33" s="27">
        <v>31</v>
      </c>
      <c r="AG33" s="28"/>
      <c r="AH33" s="27">
        <v>22</v>
      </c>
      <c r="AI33" s="28"/>
      <c r="AJ33" s="27">
        <v>54</v>
      </c>
      <c r="AK33" s="28"/>
      <c r="AL33" s="63"/>
      <c r="AM33" s="28"/>
      <c r="AN33" s="27">
        <v>19</v>
      </c>
      <c r="AO33" s="27" t="s">
        <v>112</v>
      </c>
      <c r="AP33" s="27">
        <v>37</v>
      </c>
      <c r="AQ33" s="28"/>
      <c r="AR33" s="25"/>
      <c r="AS33" s="25"/>
      <c r="AT33" s="25"/>
      <c r="AU33" s="25"/>
      <c r="AW33" s="25"/>
      <c r="AX33" s="56">
        <f>SUM($AX$31:$AX$32)</f>
        <v>3160</v>
      </c>
      <c r="AY33" s="61">
        <f>SUM($AY$31:$AY$32)</f>
        <v>10687</v>
      </c>
      <c r="AZ33" s="56">
        <f>SUM($AZ$31:$AZ$32)</f>
        <v>2277</v>
      </c>
      <c r="BA33" s="56">
        <f>SUM($BA$31:$BA$32)</f>
        <v>2015</v>
      </c>
      <c r="BB33" s="56">
        <f>SUM($BB$31:$BB$32)</f>
        <v>2969</v>
      </c>
      <c r="BC33" s="57">
        <f>SUM($BC$31:$BC$32)</f>
        <v>21108</v>
      </c>
      <c r="BD33" s="56">
        <f>SUM($BD$31:$BD$32)</f>
        <v>961</v>
      </c>
      <c r="BE33" s="56">
        <f>SUM($BE$31:$BE$32)</f>
        <v>718</v>
      </c>
      <c r="BF33" s="56">
        <f>SUM($BF$31:$BF$32)</f>
        <v>1670</v>
      </c>
      <c r="BG33" s="56">
        <f>SUM($BG$31:$BG$32)</f>
        <v>9929</v>
      </c>
      <c r="BH33" s="56">
        <f>SUM($BH$31:$BH$32)</f>
        <v>632</v>
      </c>
      <c r="BI33" s="57">
        <f>SUM($BI$31:$BI$32)</f>
        <v>13910</v>
      </c>
      <c r="BJ33" s="56">
        <f>SUM($BJ$31:$BJ$32)</f>
        <v>770</v>
      </c>
      <c r="BK33" s="56">
        <f>SUM($BK$31:$BK$32)</f>
        <v>320</v>
      </c>
      <c r="BL33" s="56">
        <f>SUM($BL$31:$BL$32)</f>
        <v>268</v>
      </c>
      <c r="BM33" s="56">
        <f>SUM($BM$31:$BM$32)</f>
        <v>396</v>
      </c>
      <c r="BN33" s="56">
        <f>SUM($BN$31:$BN$32)</f>
        <v>374</v>
      </c>
      <c r="BO33" s="57">
        <f>SUM($BO$31:$BO$32)</f>
        <v>2128</v>
      </c>
      <c r="BP33" s="56">
        <f>SUM($BP$31:$BP$32)</f>
        <v>8761</v>
      </c>
      <c r="BQ33" s="56">
        <f>SUM($BQ$31:$BQ$32)</f>
        <v>1320</v>
      </c>
      <c r="BR33" s="61">
        <f>SUM($BR$31:$BR$32)</f>
        <v>10687</v>
      </c>
      <c r="BS33" s="56">
        <f>SUM($BS$31:$BS$32)</f>
        <v>1130</v>
      </c>
      <c r="BT33" s="56">
        <f>SUM($BT$31:$BT$32)</f>
        <v>2739</v>
      </c>
      <c r="BU33" s="57">
        <f>SUM($BU$31:$BU$32)</f>
        <v>24637</v>
      </c>
      <c r="BV33" s="66"/>
      <c r="BW33" s="66"/>
      <c r="BX33" s="56">
        <f>SUM($BX$31:$BX$32)</f>
        <v>130</v>
      </c>
      <c r="BY33" s="57">
        <f>SUM($BY$31:$BY$32)</f>
        <v>130</v>
      </c>
      <c r="BZ33" s="56">
        <f>SUM($BZ$31:$BZ$32)</f>
        <v>320</v>
      </c>
      <c r="CA33" s="57">
        <f>SUM($CA$31:$CA$32)</f>
        <v>320</v>
      </c>
      <c r="CB33" s="56">
        <f>SUM($CB$31:$CB$32)</f>
        <v>225</v>
      </c>
      <c r="CC33" s="57">
        <f>SUM($CC$31:$CC$32)</f>
        <v>225</v>
      </c>
      <c r="CD33" s="56">
        <f>SUM($CD$31:$CD$32)</f>
        <v>892</v>
      </c>
      <c r="CE33" s="57">
        <f>SUM($CE$31:$CE$32)</f>
        <v>892</v>
      </c>
      <c r="CF33" s="65">
        <f>SUM($CF$31:$CF$32)</f>
        <v>0</v>
      </c>
      <c r="CG33" s="57">
        <f>SUM($CG$31:$CG$32)</f>
        <v>0</v>
      </c>
      <c r="CH33" s="56">
        <f>SUM($CH$31:$CH$32)</f>
        <v>164</v>
      </c>
      <c r="CI33" s="56">
        <f>SUM($CI$31:$CI$32)</f>
        <v>136</v>
      </c>
      <c r="CJ33" s="56">
        <f>SUM($CJ$31:$CJ$32)</f>
        <v>431</v>
      </c>
      <c r="CK33" s="57">
        <f>SUM($CK$31:$CK$32)</f>
        <v>731</v>
      </c>
      <c r="CL33" s="56">
        <f>SUM($CL$31:$CL$32)</f>
        <v>0</v>
      </c>
      <c r="CM33" s="58">
        <f>SUM($CM$31:$CM$32)</f>
        <v>39</v>
      </c>
      <c r="CN33" s="56">
        <f>SUM($AX$33:$CM$33,-$BC$33,-$BI$33,-$BO$33,-$BU$33,-$BY$33,-$CA$33,-$CC$33,-$CE$33,-$CG$33,-$CK$33)</f>
        <v>64120</v>
      </c>
      <c r="CO33" s="32" t="s">
        <v>126</v>
      </c>
    </row>
    <row r="34" spans="2:93" ht="13.5">
      <c r="B34" s="33">
        <v>13</v>
      </c>
      <c r="C34" s="34" t="s">
        <v>128</v>
      </c>
      <c r="D34" s="36">
        <v>8</v>
      </c>
      <c r="E34" s="59"/>
      <c r="F34" s="36">
        <v>3</v>
      </c>
      <c r="G34" s="36">
        <v>3</v>
      </c>
      <c r="H34" s="36">
        <v>3</v>
      </c>
      <c r="I34" s="37">
        <f>SUM($D$34:$H$34)</f>
        <v>17</v>
      </c>
      <c r="J34" s="36">
        <v>0</v>
      </c>
      <c r="K34" s="36">
        <v>1</v>
      </c>
      <c r="L34" s="36">
        <v>2</v>
      </c>
      <c r="M34" s="36">
        <v>6</v>
      </c>
      <c r="N34" s="36">
        <v>2</v>
      </c>
      <c r="O34" s="37">
        <f>SUM($J$34:$N$34)</f>
        <v>11</v>
      </c>
      <c r="P34" s="36">
        <v>6</v>
      </c>
      <c r="Q34" s="36">
        <v>3</v>
      </c>
      <c r="R34" s="36">
        <v>0</v>
      </c>
      <c r="S34" s="36">
        <v>3</v>
      </c>
      <c r="T34" s="36">
        <v>1</v>
      </c>
      <c r="U34" s="37">
        <f>SUM($P$34:$T$34)</f>
        <v>13</v>
      </c>
      <c r="V34" s="36">
        <v>18</v>
      </c>
      <c r="W34" s="36">
        <v>5</v>
      </c>
      <c r="X34" s="59"/>
      <c r="Y34" s="36">
        <v>7</v>
      </c>
      <c r="Z34" s="36">
        <v>8</v>
      </c>
      <c r="AA34" s="37">
        <f>SUM($V$34:$Z$34)</f>
        <v>38</v>
      </c>
      <c r="AB34" s="64"/>
      <c r="AC34" s="64"/>
      <c r="AD34" s="64" t="s">
        <v>110</v>
      </c>
      <c r="AE34" s="37">
        <f>SUM($AB$34:$AD$34)</f>
        <v>0</v>
      </c>
      <c r="AF34" s="36">
        <v>15</v>
      </c>
      <c r="AG34" s="37">
        <f>SUM($AF$34:$AF$34)</f>
        <v>15</v>
      </c>
      <c r="AH34" s="36">
        <v>8</v>
      </c>
      <c r="AI34" s="37">
        <f>SUM($AH$34:$AH$34)</f>
        <v>8</v>
      </c>
      <c r="AJ34" s="36">
        <v>17</v>
      </c>
      <c r="AK34" s="37">
        <f>SUM($AJ$34:$AJ$34)</f>
        <v>17</v>
      </c>
      <c r="AL34" s="64"/>
      <c r="AM34" s="37">
        <f>SUM($AL$34:$AL$34)</f>
        <v>0</v>
      </c>
      <c r="AN34" s="36">
        <v>6</v>
      </c>
      <c r="AO34" s="36">
        <v>0</v>
      </c>
      <c r="AP34" s="36">
        <v>1</v>
      </c>
      <c r="AQ34" s="37">
        <f>SUM($AN$34:$AP$34)</f>
        <v>7</v>
      </c>
      <c r="AR34" s="36">
        <v>0</v>
      </c>
      <c r="AS34" s="36">
        <v>126</v>
      </c>
      <c r="AT34" s="52">
        <v>1</v>
      </c>
      <c r="AU34" s="53">
        <v>126</v>
      </c>
      <c r="AW34" s="33">
        <v>13</v>
      </c>
      <c r="AX34" s="53">
        <v>8</v>
      </c>
      <c r="AY34" s="60"/>
      <c r="AZ34" s="53">
        <v>3</v>
      </c>
      <c r="BA34" s="53">
        <v>3</v>
      </c>
      <c r="BB34" s="53">
        <v>3</v>
      </c>
      <c r="BC34" s="54">
        <f>SUM($AX$34:$BB$34)</f>
        <v>17</v>
      </c>
      <c r="BD34" s="53">
        <v>0</v>
      </c>
      <c r="BE34" s="53">
        <v>1</v>
      </c>
      <c r="BF34" s="53">
        <v>2</v>
      </c>
      <c r="BG34" s="53">
        <v>6</v>
      </c>
      <c r="BH34" s="53">
        <v>2</v>
      </c>
      <c r="BI34" s="54">
        <f>SUM($BD$34:$BH$34)</f>
        <v>11</v>
      </c>
      <c r="BJ34" s="53">
        <v>6</v>
      </c>
      <c r="BK34" s="53">
        <v>3</v>
      </c>
      <c r="BL34" s="53">
        <v>0</v>
      </c>
      <c r="BM34" s="53">
        <v>3</v>
      </c>
      <c r="BN34" s="53">
        <v>1</v>
      </c>
      <c r="BO34" s="54">
        <f>SUM($BJ$34:$BN$34)</f>
        <v>13</v>
      </c>
      <c r="BP34" s="53">
        <v>18</v>
      </c>
      <c r="BQ34" s="53">
        <v>5</v>
      </c>
      <c r="BR34" s="60"/>
      <c r="BS34" s="53">
        <v>7</v>
      </c>
      <c r="BT34" s="53">
        <v>8</v>
      </c>
      <c r="BU34" s="54">
        <f>SUM($BP$34:$BT$34)</f>
        <v>38</v>
      </c>
      <c r="BV34" s="66"/>
      <c r="BW34" s="66"/>
      <c r="BX34" s="53">
        <v>-126</v>
      </c>
      <c r="BY34" s="54">
        <f>SUM($BV$34:$BX$34)</f>
        <v>-126</v>
      </c>
      <c r="BZ34" s="53">
        <v>15</v>
      </c>
      <c r="CA34" s="54">
        <f>SUM($BZ$34:$BZ$34)</f>
        <v>15</v>
      </c>
      <c r="CB34" s="53">
        <v>8</v>
      </c>
      <c r="CC34" s="54">
        <f>SUM($CB$34:$CB$34)</f>
        <v>8</v>
      </c>
      <c r="CD34" s="53">
        <v>17</v>
      </c>
      <c r="CE34" s="54">
        <f>SUM($CD$34:$CD$34)</f>
        <v>17</v>
      </c>
      <c r="CF34" s="66"/>
      <c r="CG34" s="54">
        <f>SUM($CF$34:$CF$34)</f>
        <v>0</v>
      </c>
      <c r="CH34" s="53">
        <v>6</v>
      </c>
      <c r="CI34" s="53">
        <v>0</v>
      </c>
      <c r="CJ34" s="53">
        <v>1</v>
      </c>
      <c r="CK34" s="54">
        <f>SUM($CH$34:$CJ$34)</f>
        <v>7</v>
      </c>
      <c r="CL34" s="53">
        <v>0</v>
      </c>
      <c r="CM34" s="55">
        <v>0</v>
      </c>
      <c r="CN34" s="53"/>
      <c r="CO34" s="38" t="s">
        <v>129</v>
      </c>
    </row>
    <row r="35" spans="2:93" ht="13.5">
      <c r="B35" s="25"/>
      <c r="C35" s="26" t="s">
        <v>127</v>
      </c>
      <c r="D35" s="27"/>
      <c r="E35" s="62"/>
      <c r="F35" s="27" t="s">
        <v>112</v>
      </c>
      <c r="G35" s="27" t="s">
        <v>112</v>
      </c>
      <c r="H35" s="27"/>
      <c r="I35" s="28"/>
      <c r="J35" s="27">
        <v>59</v>
      </c>
      <c r="K35" s="27" t="s">
        <v>112</v>
      </c>
      <c r="L35" s="27">
        <v>80</v>
      </c>
      <c r="M35" s="27"/>
      <c r="N35" s="27" t="s">
        <v>112</v>
      </c>
      <c r="O35" s="28"/>
      <c r="P35" s="27">
        <v>66</v>
      </c>
      <c r="Q35" s="27" t="s">
        <v>112</v>
      </c>
      <c r="R35" s="27">
        <v>26</v>
      </c>
      <c r="S35" s="27" t="s">
        <v>112</v>
      </c>
      <c r="T35" s="27" t="s">
        <v>112</v>
      </c>
      <c r="U35" s="28"/>
      <c r="V35" s="27"/>
      <c r="W35" s="27">
        <v>63</v>
      </c>
      <c r="X35" s="62"/>
      <c r="Y35" s="27">
        <v>51</v>
      </c>
      <c r="Z35" s="27" t="s">
        <v>112</v>
      </c>
      <c r="AA35" s="28"/>
      <c r="AB35" s="63"/>
      <c r="AC35" s="63"/>
      <c r="AD35" s="63"/>
      <c r="AE35" s="28"/>
      <c r="AF35" s="27">
        <v>32</v>
      </c>
      <c r="AG35" s="28"/>
      <c r="AH35" s="27">
        <v>23</v>
      </c>
      <c r="AI35" s="28"/>
      <c r="AJ35" s="27">
        <v>55</v>
      </c>
      <c r="AK35" s="28"/>
      <c r="AL35" s="63"/>
      <c r="AM35" s="28"/>
      <c r="AN35" s="27" t="s">
        <v>112</v>
      </c>
      <c r="AO35" s="27" t="s">
        <v>112</v>
      </c>
      <c r="AP35" s="27">
        <v>38</v>
      </c>
      <c r="AQ35" s="28"/>
      <c r="AR35" s="25"/>
      <c r="AS35" s="25"/>
      <c r="AT35" s="25"/>
      <c r="AU35" s="25"/>
      <c r="AW35" s="25"/>
      <c r="AX35" s="56">
        <f>SUM($AX$33:$AX$34)</f>
        <v>3168</v>
      </c>
      <c r="AY35" s="61">
        <f>SUM($AY$33:$AY$34)</f>
        <v>10687</v>
      </c>
      <c r="AZ35" s="56">
        <f>SUM($AZ$33:$AZ$34)</f>
        <v>2280</v>
      </c>
      <c r="BA35" s="56">
        <f>SUM($BA$33:$BA$34)</f>
        <v>2018</v>
      </c>
      <c r="BB35" s="56">
        <f>SUM($BB$33:$BB$34)</f>
        <v>2972</v>
      </c>
      <c r="BC35" s="57">
        <f>SUM($BC$33:$BC$34)</f>
        <v>21125</v>
      </c>
      <c r="BD35" s="56">
        <f>SUM($BD$33:$BD$34)</f>
        <v>961</v>
      </c>
      <c r="BE35" s="56">
        <f>SUM($BE$33:$BE$34)</f>
        <v>719</v>
      </c>
      <c r="BF35" s="56">
        <f>SUM($BF$33:$BF$34)</f>
        <v>1672</v>
      </c>
      <c r="BG35" s="56">
        <f>SUM($BG$33:$BG$34)</f>
        <v>9935</v>
      </c>
      <c r="BH35" s="56">
        <f>SUM($BH$33:$BH$34)</f>
        <v>634</v>
      </c>
      <c r="BI35" s="57">
        <f>SUM($BI$33:$BI$34)</f>
        <v>13921</v>
      </c>
      <c r="BJ35" s="56">
        <f>SUM($BJ$33:$BJ$34)</f>
        <v>776</v>
      </c>
      <c r="BK35" s="56">
        <f>SUM($BK$33:$BK$34)</f>
        <v>323</v>
      </c>
      <c r="BL35" s="56">
        <f>SUM($BL$33:$BL$34)</f>
        <v>268</v>
      </c>
      <c r="BM35" s="56">
        <f>SUM($BM$33:$BM$34)</f>
        <v>399</v>
      </c>
      <c r="BN35" s="56">
        <f>SUM($BN$33:$BN$34)</f>
        <v>375</v>
      </c>
      <c r="BO35" s="57">
        <f>SUM($BO$33:$BO$34)</f>
        <v>2141</v>
      </c>
      <c r="BP35" s="56">
        <f>SUM($BP$33:$BP$34)</f>
        <v>8779</v>
      </c>
      <c r="BQ35" s="56">
        <f>SUM($BQ$33:$BQ$34)</f>
        <v>1325</v>
      </c>
      <c r="BR35" s="61">
        <f>SUM($BR$33:$BR$34)</f>
        <v>10687</v>
      </c>
      <c r="BS35" s="56">
        <f>SUM($BS$33:$BS$34)</f>
        <v>1137</v>
      </c>
      <c r="BT35" s="56">
        <f>SUM($BT$33:$BT$34)</f>
        <v>2747</v>
      </c>
      <c r="BU35" s="57">
        <f>SUM($BU$33:$BU$34)</f>
        <v>24675</v>
      </c>
      <c r="BV35" s="66"/>
      <c r="BW35" s="66"/>
      <c r="BX35" s="56">
        <f>SUM($BX$33:$BX$34)</f>
        <v>4</v>
      </c>
      <c r="BY35" s="57">
        <f>SUM($BY$33:$BY$34)</f>
        <v>4</v>
      </c>
      <c r="BZ35" s="56">
        <f>SUM($BZ$33:$BZ$34)</f>
        <v>335</v>
      </c>
      <c r="CA35" s="57">
        <f>SUM($CA$33:$CA$34)</f>
        <v>335</v>
      </c>
      <c r="CB35" s="56">
        <f>SUM($CB$33:$CB$34)</f>
        <v>233</v>
      </c>
      <c r="CC35" s="57">
        <f>SUM($CC$33:$CC$34)</f>
        <v>233</v>
      </c>
      <c r="CD35" s="56">
        <f>SUM($CD$33:$CD$34)</f>
        <v>909</v>
      </c>
      <c r="CE35" s="57">
        <f>SUM($CE$33:$CE$34)</f>
        <v>909</v>
      </c>
      <c r="CF35" s="66"/>
      <c r="CG35" s="57">
        <f>SUM($CG$33:$CG$34)</f>
        <v>0</v>
      </c>
      <c r="CH35" s="56">
        <f>SUM($CH$33:$CH$34)</f>
        <v>170</v>
      </c>
      <c r="CI35" s="56">
        <f>SUM($CI$33:$CI$34)</f>
        <v>136</v>
      </c>
      <c r="CJ35" s="56">
        <f>SUM($CJ$33:$CJ$34)</f>
        <v>432</v>
      </c>
      <c r="CK35" s="57">
        <f>SUM($CK$33:$CK$34)</f>
        <v>738</v>
      </c>
      <c r="CL35" s="56">
        <f>SUM($CL$33:$CL$34)</f>
        <v>0</v>
      </c>
      <c r="CM35" s="58">
        <f>SUM($CM$33:$CM$34)</f>
        <v>39</v>
      </c>
      <c r="CN35" s="56">
        <f>SUM($AX$35:$CM$35,-$BC$35,-$BI$35,-$BO$35,-$BU$35,-$BY$35,-$CA$35,-$CC$35,-$CE$35,-$CG$35,-$CK$35)</f>
        <v>64120</v>
      </c>
      <c r="CO35" s="32" t="s">
        <v>130</v>
      </c>
    </row>
    <row r="36" spans="2:93" ht="13.5">
      <c r="B36" s="33">
        <v>14</v>
      </c>
      <c r="C36" s="34" t="s">
        <v>131</v>
      </c>
      <c r="D36" s="36">
        <v>1</v>
      </c>
      <c r="E36" s="59"/>
      <c r="F36" s="36">
        <v>0</v>
      </c>
      <c r="G36" s="36">
        <v>0</v>
      </c>
      <c r="H36" s="36">
        <v>3</v>
      </c>
      <c r="I36" s="37">
        <f>SUM($D$36:$H$36)</f>
        <v>4</v>
      </c>
      <c r="J36" s="36">
        <v>1</v>
      </c>
      <c r="K36" s="36">
        <v>0</v>
      </c>
      <c r="L36" s="36">
        <v>1</v>
      </c>
      <c r="M36" s="36">
        <v>0</v>
      </c>
      <c r="N36" s="36">
        <v>0</v>
      </c>
      <c r="O36" s="37">
        <f>SUM($J$36:$N$36)</f>
        <v>2</v>
      </c>
      <c r="P36" s="36">
        <v>1</v>
      </c>
      <c r="Q36" s="36">
        <v>0</v>
      </c>
      <c r="R36" s="36">
        <v>1</v>
      </c>
      <c r="S36" s="36">
        <v>0</v>
      </c>
      <c r="T36" s="36">
        <v>0</v>
      </c>
      <c r="U36" s="37">
        <f>SUM($P$36:$T$36)</f>
        <v>2</v>
      </c>
      <c r="V36" s="36">
        <v>0</v>
      </c>
      <c r="W36" s="36">
        <v>2</v>
      </c>
      <c r="X36" s="59"/>
      <c r="Y36" s="36">
        <v>1</v>
      </c>
      <c r="Z36" s="36">
        <v>0</v>
      </c>
      <c r="AA36" s="37">
        <f>SUM($V$36:$Z$36)</f>
        <v>3</v>
      </c>
      <c r="AB36" s="64"/>
      <c r="AC36" s="64"/>
      <c r="AD36" s="64"/>
      <c r="AE36" s="37">
        <f>SUM($AB$36:$AD$36)</f>
        <v>0</v>
      </c>
      <c r="AF36" s="36">
        <v>3</v>
      </c>
      <c r="AG36" s="37">
        <f>SUM($AF$36:$AF$36)</f>
        <v>3</v>
      </c>
      <c r="AH36" s="36">
        <v>1</v>
      </c>
      <c r="AI36" s="37">
        <f>SUM($AH$36:$AH$36)</f>
        <v>1</v>
      </c>
      <c r="AJ36" s="36">
        <v>1</v>
      </c>
      <c r="AK36" s="37">
        <f>SUM($AJ$36:$AJ$36)</f>
        <v>1</v>
      </c>
      <c r="AL36" s="64"/>
      <c r="AM36" s="37">
        <f>SUM($AL$36:$AL$36)</f>
        <v>0</v>
      </c>
      <c r="AN36" s="36">
        <v>0</v>
      </c>
      <c r="AO36" s="36">
        <v>0</v>
      </c>
      <c r="AP36" s="36">
        <v>1</v>
      </c>
      <c r="AQ36" s="37">
        <f>SUM($AN$36:$AP$36)</f>
        <v>1</v>
      </c>
      <c r="AR36" s="36">
        <v>0</v>
      </c>
      <c r="AS36" s="36">
        <v>17</v>
      </c>
      <c r="AT36" s="52">
        <v>0.261794</v>
      </c>
      <c r="AU36" s="53">
        <v>2</v>
      </c>
      <c r="AW36" s="33">
        <v>14</v>
      </c>
      <c r="AX36" s="53">
        <v>0</v>
      </c>
      <c r="AY36" s="60"/>
      <c r="AZ36" s="53">
        <v>0</v>
      </c>
      <c r="BA36" s="53">
        <v>0</v>
      </c>
      <c r="BB36" s="53">
        <v>0</v>
      </c>
      <c r="BC36" s="54">
        <f>SUM($AX$36:$BB$36)</f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4">
        <f>SUM($BD$36:$BH$36)</f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4">
        <f>SUM($BJ$36:$BN$36)</f>
        <v>0</v>
      </c>
      <c r="BP36" s="53">
        <v>0</v>
      </c>
      <c r="BQ36" s="53">
        <v>0</v>
      </c>
      <c r="BR36" s="60"/>
      <c r="BS36" s="53">
        <v>0</v>
      </c>
      <c r="BT36" s="53">
        <v>0</v>
      </c>
      <c r="BU36" s="54">
        <f>SUM($BP$36:$BT$36)</f>
        <v>0</v>
      </c>
      <c r="BV36" s="66"/>
      <c r="BW36" s="66"/>
      <c r="BX36" s="53">
        <v>-2</v>
      </c>
      <c r="BY36" s="54">
        <f>SUM($BV$36:$BX$36)</f>
        <v>-2</v>
      </c>
      <c r="BZ36" s="53">
        <v>0</v>
      </c>
      <c r="CA36" s="54">
        <f>SUM($BZ$36:$BZ$36)</f>
        <v>0</v>
      </c>
      <c r="CB36" s="53">
        <v>0</v>
      </c>
      <c r="CC36" s="54">
        <f>SUM($CB$36:$CB$36)</f>
        <v>0</v>
      </c>
      <c r="CD36" s="53">
        <v>0</v>
      </c>
      <c r="CE36" s="54">
        <f>SUM($CD$36:$CD$36)</f>
        <v>0</v>
      </c>
      <c r="CF36" s="66"/>
      <c r="CG36" s="54">
        <f>SUM($CF$36:$CF$36)</f>
        <v>0</v>
      </c>
      <c r="CH36" s="53">
        <v>0</v>
      </c>
      <c r="CI36" s="53">
        <v>0</v>
      </c>
      <c r="CJ36" s="53">
        <v>0</v>
      </c>
      <c r="CK36" s="54">
        <f>SUM($CH$36:$CJ$36)</f>
        <v>0</v>
      </c>
      <c r="CL36" s="53">
        <v>0</v>
      </c>
      <c r="CM36" s="55">
        <v>2</v>
      </c>
      <c r="CN36" s="53"/>
      <c r="CO36" s="38" t="s">
        <v>129</v>
      </c>
    </row>
    <row r="37" spans="2:93" ht="13.5">
      <c r="B37" s="25"/>
      <c r="C37" s="26" t="s">
        <v>127</v>
      </c>
      <c r="D37" s="27"/>
      <c r="E37" s="62"/>
      <c r="F37" s="27" t="s">
        <v>112</v>
      </c>
      <c r="G37" s="27">
        <v>72</v>
      </c>
      <c r="H37" s="27"/>
      <c r="I37" s="28"/>
      <c r="J37" s="27" t="s">
        <v>112</v>
      </c>
      <c r="K37" s="27" t="s">
        <v>112</v>
      </c>
      <c r="L37" s="27" t="s">
        <v>112</v>
      </c>
      <c r="M37" s="27"/>
      <c r="N37" s="27" t="s">
        <v>112</v>
      </c>
      <c r="O37" s="28"/>
      <c r="P37" s="27">
        <v>68</v>
      </c>
      <c r="Q37" s="27" t="s">
        <v>112</v>
      </c>
      <c r="R37" s="27" t="s">
        <v>112</v>
      </c>
      <c r="S37" s="27" t="s">
        <v>112</v>
      </c>
      <c r="T37" s="27" t="s">
        <v>112</v>
      </c>
      <c r="U37" s="28"/>
      <c r="V37" s="27"/>
      <c r="W37" s="27">
        <v>64</v>
      </c>
      <c r="X37" s="62"/>
      <c r="Y37" s="27">
        <v>53</v>
      </c>
      <c r="Z37" s="27">
        <v>87</v>
      </c>
      <c r="AA37" s="28"/>
      <c r="AB37" s="63"/>
      <c r="AC37" s="63"/>
      <c r="AD37" s="63"/>
      <c r="AE37" s="28"/>
      <c r="AF37" s="27" t="s">
        <v>112</v>
      </c>
      <c r="AG37" s="28"/>
      <c r="AH37" s="27" t="s">
        <v>112</v>
      </c>
      <c r="AI37" s="28"/>
      <c r="AJ37" s="27" t="s">
        <v>112</v>
      </c>
      <c r="AK37" s="28"/>
      <c r="AL37" s="63"/>
      <c r="AM37" s="28"/>
      <c r="AN37" s="27" t="s">
        <v>112</v>
      </c>
      <c r="AO37" s="27" t="s">
        <v>112</v>
      </c>
      <c r="AP37" s="27" t="s">
        <v>112</v>
      </c>
      <c r="AQ37" s="28"/>
      <c r="AR37" s="25"/>
      <c r="AS37" s="25"/>
      <c r="AT37" s="25"/>
      <c r="AU37" s="25"/>
      <c r="AW37" s="25"/>
      <c r="AX37" s="56">
        <f>SUM($AX$35:$AX$36)</f>
        <v>3168</v>
      </c>
      <c r="AY37" s="61">
        <f>SUM($AY$35:$AY$36)</f>
        <v>10687</v>
      </c>
      <c r="AZ37" s="56">
        <f>SUM($AZ$35:$AZ$36)</f>
        <v>2280</v>
      </c>
      <c r="BA37" s="56">
        <f>SUM($BA$35:$BA$36)</f>
        <v>2018</v>
      </c>
      <c r="BB37" s="56">
        <f>SUM($BB$35:$BB$36)</f>
        <v>2972</v>
      </c>
      <c r="BC37" s="57">
        <f>SUM($BC$35:$BC$36)</f>
        <v>21125</v>
      </c>
      <c r="BD37" s="56">
        <f>SUM($BD$35:$BD$36)</f>
        <v>961</v>
      </c>
      <c r="BE37" s="56">
        <f>SUM($BE$35:$BE$36)</f>
        <v>719</v>
      </c>
      <c r="BF37" s="56">
        <f>SUM($BF$35:$BF$36)</f>
        <v>1672</v>
      </c>
      <c r="BG37" s="56">
        <f>SUM($BG$35:$BG$36)</f>
        <v>9935</v>
      </c>
      <c r="BH37" s="56">
        <f>SUM($BH$35:$BH$36)</f>
        <v>634</v>
      </c>
      <c r="BI37" s="57">
        <f>SUM($BI$35:$BI$36)</f>
        <v>13921</v>
      </c>
      <c r="BJ37" s="56">
        <f>SUM($BJ$35:$BJ$36)</f>
        <v>776</v>
      </c>
      <c r="BK37" s="56">
        <f>SUM($BK$35:$BK$36)</f>
        <v>323</v>
      </c>
      <c r="BL37" s="56">
        <f>SUM($BL$35:$BL$36)</f>
        <v>268</v>
      </c>
      <c r="BM37" s="56">
        <f>SUM($BM$35:$BM$36)</f>
        <v>399</v>
      </c>
      <c r="BN37" s="56">
        <f>SUM($BN$35:$BN$36)</f>
        <v>375</v>
      </c>
      <c r="BO37" s="57">
        <f>SUM($BO$35:$BO$36)</f>
        <v>2141</v>
      </c>
      <c r="BP37" s="56">
        <f>SUM($BP$35:$BP$36)</f>
        <v>8779</v>
      </c>
      <c r="BQ37" s="56">
        <f>SUM($BQ$35:$BQ$36)</f>
        <v>1325</v>
      </c>
      <c r="BR37" s="61">
        <f>SUM($BR$35:$BR$36)</f>
        <v>10687</v>
      </c>
      <c r="BS37" s="56">
        <f>SUM($BS$35:$BS$36)</f>
        <v>1137</v>
      </c>
      <c r="BT37" s="56">
        <f>SUM($BT$35:$BT$36)</f>
        <v>2747</v>
      </c>
      <c r="BU37" s="57">
        <f>SUM($BU$35:$BU$36)</f>
        <v>24675</v>
      </c>
      <c r="BV37" s="66"/>
      <c r="BW37" s="66"/>
      <c r="BX37" s="56">
        <f>SUM($BX$35:$BX$36)</f>
        <v>2</v>
      </c>
      <c r="BY37" s="57">
        <f>SUM($BY$35:$BY$36)</f>
        <v>2</v>
      </c>
      <c r="BZ37" s="56">
        <f>SUM($BZ$35:$BZ$36)</f>
        <v>335</v>
      </c>
      <c r="CA37" s="57">
        <f>SUM($CA$35:$CA$36)</f>
        <v>335</v>
      </c>
      <c r="CB37" s="56">
        <f>SUM($CB$35:$CB$36)</f>
        <v>233</v>
      </c>
      <c r="CC37" s="57">
        <f>SUM($CC$35:$CC$36)</f>
        <v>233</v>
      </c>
      <c r="CD37" s="56">
        <f>SUM($CD$35:$CD$36)</f>
        <v>909</v>
      </c>
      <c r="CE37" s="57">
        <f>SUM($CE$35:$CE$36)</f>
        <v>909</v>
      </c>
      <c r="CF37" s="66"/>
      <c r="CG37" s="57">
        <f>SUM($CG$35:$CG$36)</f>
        <v>0</v>
      </c>
      <c r="CH37" s="56">
        <f>SUM($CH$35:$CH$36)</f>
        <v>170</v>
      </c>
      <c r="CI37" s="56">
        <f>SUM($CI$35:$CI$36)</f>
        <v>136</v>
      </c>
      <c r="CJ37" s="56">
        <f>SUM($CJ$35:$CJ$36)</f>
        <v>432</v>
      </c>
      <c r="CK37" s="57">
        <f>SUM($CK$35:$CK$36)</f>
        <v>738</v>
      </c>
      <c r="CL37" s="56">
        <f>SUM($CL$35:$CL$36)</f>
        <v>0</v>
      </c>
      <c r="CM37" s="58">
        <f>SUM($CM$35:$CM$36)</f>
        <v>41</v>
      </c>
      <c r="CN37" s="56">
        <f>SUM($AX$37:$CM$37,-$BC$37,-$BI$37,-$BO$37,-$BU$37,-$BY$37,-$CA$37,-$CC$37,-$CE$37,-$CG$37,-$CK$37)</f>
        <v>64120</v>
      </c>
      <c r="CO37" s="32" t="s">
        <v>130</v>
      </c>
    </row>
    <row r="38" spans="2:93" ht="13.5">
      <c r="B38" s="33">
        <v>15</v>
      </c>
      <c r="C38" s="34" t="s">
        <v>132</v>
      </c>
      <c r="D38" s="36">
        <v>0</v>
      </c>
      <c r="E38" s="59"/>
      <c r="F38" s="36">
        <v>0</v>
      </c>
      <c r="G38" s="36">
        <v>1</v>
      </c>
      <c r="H38" s="36">
        <v>0</v>
      </c>
      <c r="I38" s="37">
        <f>SUM($D$38:$H$38)</f>
        <v>1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7">
        <f>SUM($J$38:$N$38)</f>
        <v>0</v>
      </c>
      <c r="P38" s="36">
        <v>1</v>
      </c>
      <c r="Q38" s="36">
        <v>0</v>
      </c>
      <c r="R38" s="36">
        <v>0</v>
      </c>
      <c r="S38" s="36">
        <v>0</v>
      </c>
      <c r="T38" s="36">
        <v>0</v>
      </c>
      <c r="U38" s="37">
        <f>SUM($P$38:$T$38)</f>
        <v>1</v>
      </c>
      <c r="V38" s="36">
        <v>4</v>
      </c>
      <c r="W38" s="36">
        <v>3</v>
      </c>
      <c r="X38" s="59"/>
      <c r="Y38" s="36">
        <v>1</v>
      </c>
      <c r="Z38" s="36">
        <v>1</v>
      </c>
      <c r="AA38" s="37">
        <f>SUM($V$38:$Z$38)</f>
        <v>9</v>
      </c>
      <c r="AB38" s="64"/>
      <c r="AC38" s="64"/>
      <c r="AD38" s="64"/>
      <c r="AE38" s="37">
        <f>SUM($AB$38:$AD$38)</f>
        <v>0</v>
      </c>
      <c r="AF38" s="36">
        <v>0</v>
      </c>
      <c r="AG38" s="37">
        <f>SUM($AF$38:$AF$38)</f>
        <v>0</v>
      </c>
      <c r="AH38" s="36">
        <v>0</v>
      </c>
      <c r="AI38" s="37">
        <f>SUM($AH$38:$AH$38)</f>
        <v>0</v>
      </c>
      <c r="AJ38" s="36">
        <v>0</v>
      </c>
      <c r="AK38" s="37">
        <f>SUM($AJ$38:$AJ$38)</f>
        <v>0</v>
      </c>
      <c r="AL38" s="64"/>
      <c r="AM38" s="37">
        <f>SUM($AL$38:$AL$38)</f>
        <v>0</v>
      </c>
      <c r="AN38" s="36">
        <v>0</v>
      </c>
      <c r="AO38" s="36">
        <v>0</v>
      </c>
      <c r="AP38" s="36">
        <v>0</v>
      </c>
      <c r="AQ38" s="37">
        <f>SUM($AN$38:$AP$38)</f>
        <v>0</v>
      </c>
      <c r="AR38" s="36">
        <v>0</v>
      </c>
      <c r="AS38" s="36">
        <v>11</v>
      </c>
      <c r="AT38" s="52">
        <v>0.231979</v>
      </c>
      <c r="AU38" s="53">
        <v>2</v>
      </c>
      <c r="AW38" s="33">
        <v>15</v>
      </c>
      <c r="AX38" s="53">
        <v>0</v>
      </c>
      <c r="AY38" s="60"/>
      <c r="AZ38" s="53">
        <v>0</v>
      </c>
      <c r="BA38" s="53">
        <v>0</v>
      </c>
      <c r="BB38" s="53">
        <v>0</v>
      </c>
      <c r="BC38" s="54">
        <f>SUM($AX$38:$BB$38)</f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4">
        <f>SUM($BD$38:$BH$38)</f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4">
        <f>SUM($BJ$38:$BN$38)</f>
        <v>0</v>
      </c>
      <c r="BP38" s="53">
        <v>0</v>
      </c>
      <c r="BQ38" s="53">
        <v>0</v>
      </c>
      <c r="BR38" s="60"/>
      <c r="BS38" s="53">
        <v>0</v>
      </c>
      <c r="BT38" s="53">
        <v>0</v>
      </c>
      <c r="BU38" s="54">
        <f>SUM($BP$38:$BT$38)</f>
        <v>0</v>
      </c>
      <c r="BV38" s="66"/>
      <c r="BW38" s="66"/>
      <c r="BX38" s="53">
        <v>-2</v>
      </c>
      <c r="BY38" s="54">
        <f>SUM($BV$38:$BX$38)</f>
        <v>-2</v>
      </c>
      <c r="BZ38" s="53">
        <v>0</v>
      </c>
      <c r="CA38" s="54">
        <f>SUM($BZ$38:$BZ$38)</f>
        <v>0</v>
      </c>
      <c r="CB38" s="53">
        <v>0</v>
      </c>
      <c r="CC38" s="54">
        <f>SUM($CB$38:$CB$38)</f>
        <v>0</v>
      </c>
      <c r="CD38" s="53">
        <v>0</v>
      </c>
      <c r="CE38" s="54">
        <f>SUM($CD$38:$CD$38)</f>
        <v>0</v>
      </c>
      <c r="CF38" s="66"/>
      <c r="CG38" s="54">
        <f>SUM($CF$38:$CF$38)</f>
        <v>0</v>
      </c>
      <c r="CH38" s="53">
        <v>0</v>
      </c>
      <c r="CI38" s="53">
        <v>0</v>
      </c>
      <c r="CJ38" s="53">
        <v>0</v>
      </c>
      <c r="CK38" s="54">
        <f>SUM($CH$38:$CJ$38)</f>
        <v>0</v>
      </c>
      <c r="CL38" s="53">
        <v>0</v>
      </c>
      <c r="CM38" s="55">
        <v>2</v>
      </c>
      <c r="CN38" s="53"/>
      <c r="CO38" s="38" t="s">
        <v>129</v>
      </c>
    </row>
    <row r="39" spans="2:93" ht="13.5">
      <c r="B39" s="25"/>
      <c r="C39" s="26" t="s">
        <v>135</v>
      </c>
      <c r="D39" s="27"/>
      <c r="E39" s="62"/>
      <c r="F39" s="27">
        <v>73</v>
      </c>
      <c r="G39" s="27">
        <v>69</v>
      </c>
      <c r="H39" s="27"/>
      <c r="I39" s="28"/>
      <c r="J39" s="27">
        <v>58</v>
      </c>
      <c r="K39" s="27">
        <v>46</v>
      </c>
      <c r="L39" s="27">
        <v>78</v>
      </c>
      <c r="M39" s="27"/>
      <c r="N39" s="27">
        <v>40</v>
      </c>
      <c r="O39" s="28"/>
      <c r="P39" s="27">
        <v>65</v>
      </c>
      <c r="Q39" s="27" t="s">
        <v>112</v>
      </c>
      <c r="R39" s="27">
        <v>25</v>
      </c>
      <c r="S39" s="27" t="s">
        <v>112</v>
      </c>
      <c r="T39" s="27">
        <v>34</v>
      </c>
      <c r="U39" s="28"/>
      <c r="V39" s="27"/>
      <c r="W39" s="27" t="s">
        <v>112</v>
      </c>
      <c r="X39" s="62"/>
      <c r="Y39" s="27" t="s">
        <v>112</v>
      </c>
      <c r="Z39" s="27" t="s">
        <v>112</v>
      </c>
      <c r="AA39" s="28"/>
      <c r="AB39" s="63"/>
      <c r="AC39" s="63"/>
      <c r="AD39" s="63"/>
      <c r="AE39" s="28"/>
      <c r="AF39" s="27">
        <v>31</v>
      </c>
      <c r="AG39" s="28"/>
      <c r="AH39" s="27">
        <v>22</v>
      </c>
      <c r="AI39" s="28"/>
      <c r="AJ39" s="27">
        <v>54</v>
      </c>
      <c r="AK39" s="28"/>
      <c r="AL39" s="63"/>
      <c r="AM39" s="28"/>
      <c r="AN39" s="27">
        <v>19</v>
      </c>
      <c r="AO39" s="63"/>
      <c r="AP39" s="27">
        <v>37</v>
      </c>
      <c r="AQ39" s="28"/>
      <c r="AR39" s="25"/>
      <c r="AS39" s="25"/>
      <c r="AT39" s="25"/>
      <c r="AU39" s="25"/>
      <c r="AW39" s="25"/>
      <c r="AX39" s="56">
        <f>SUM($AX$37:$AX$38)</f>
        <v>3168</v>
      </c>
      <c r="AY39" s="61">
        <f>SUM($AY$37:$AY$38)</f>
        <v>10687</v>
      </c>
      <c r="AZ39" s="56">
        <f>SUM($AZ$37:$AZ$38)</f>
        <v>2280</v>
      </c>
      <c r="BA39" s="56">
        <f>SUM($BA$37:$BA$38)</f>
        <v>2018</v>
      </c>
      <c r="BB39" s="56">
        <f>SUM($BB$37:$BB$38)</f>
        <v>2972</v>
      </c>
      <c r="BC39" s="57">
        <f>SUM($BC$37:$BC$38)</f>
        <v>21125</v>
      </c>
      <c r="BD39" s="56">
        <f>SUM($BD$37:$BD$38)</f>
        <v>961</v>
      </c>
      <c r="BE39" s="56">
        <f>SUM($BE$37:$BE$38)</f>
        <v>719</v>
      </c>
      <c r="BF39" s="56">
        <f>SUM($BF$37:$BF$38)</f>
        <v>1672</v>
      </c>
      <c r="BG39" s="56">
        <f>SUM($BG$37:$BG$38)</f>
        <v>9935</v>
      </c>
      <c r="BH39" s="56">
        <f>SUM($BH$37:$BH$38)</f>
        <v>634</v>
      </c>
      <c r="BI39" s="57">
        <f>SUM($BI$37:$BI$38)</f>
        <v>13921</v>
      </c>
      <c r="BJ39" s="56">
        <f>SUM($BJ$37:$BJ$38)</f>
        <v>776</v>
      </c>
      <c r="BK39" s="56">
        <f>SUM($BK$37:$BK$38)</f>
        <v>323</v>
      </c>
      <c r="BL39" s="56">
        <f>SUM($BL$37:$BL$38)</f>
        <v>268</v>
      </c>
      <c r="BM39" s="56">
        <f>SUM($BM$37:$BM$38)</f>
        <v>399</v>
      </c>
      <c r="BN39" s="56">
        <f>SUM($BN$37:$BN$38)</f>
        <v>375</v>
      </c>
      <c r="BO39" s="57">
        <f>SUM($BO$37:$BO$38)</f>
        <v>2141</v>
      </c>
      <c r="BP39" s="56">
        <f>SUM($BP$37:$BP$38)</f>
        <v>8779</v>
      </c>
      <c r="BQ39" s="56">
        <f>SUM($BQ$37:$BQ$38)</f>
        <v>1325</v>
      </c>
      <c r="BR39" s="61">
        <f>SUM($BR$37:$BR$38)</f>
        <v>10687</v>
      </c>
      <c r="BS39" s="56">
        <f>SUM($BS$37:$BS$38)</f>
        <v>1137</v>
      </c>
      <c r="BT39" s="56">
        <f>SUM($BT$37:$BT$38)</f>
        <v>2747</v>
      </c>
      <c r="BU39" s="57">
        <f>SUM($BU$37:$BU$38)</f>
        <v>24675</v>
      </c>
      <c r="BV39" s="66"/>
      <c r="BW39" s="66"/>
      <c r="BX39" s="65">
        <f>SUM($BX$37:$BX$38)</f>
        <v>0</v>
      </c>
      <c r="BY39" s="57">
        <f>SUM($BY$37:$BY$38)</f>
        <v>0</v>
      </c>
      <c r="BZ39" s="56">
        <f>SUM($BZ$37:$BZ$38)</f>
        <v>335</v>
      </c>
      <c r="CA39" s="57">
        <f>SUM($CA$37:$CA$38)</f>
        <v>335</v>
      </c>
      <c r="CB39" s="56">
        <f>SUM($CB$37:$CB$38)</f>
        <v>233</v>
      </c>
      <c r="CC39" s="57">
        <f>SUM($CC$37:$CC$38)</f>
        <v>233</v>
      </c>
      <c r="CD39" s="56">
        <f>SUM($CD$37:$CD$38)</f>
        <v>909</v>
      </c>
      <c r="CE39" s="57">
        <f>SUM($CE$37:$CE$38)</f>
        <v>909</v>
      </c>
      <c r="CF39" s="66"/>
      <c r="CG39" s="57">
        <f>SUM($CG$37:$CG$38)</f>
        <v>0</v>
      </c>
      <c r="CH39" s="56">
        <f>SUM($CH$37:$CH$38)</f>
        <v>170</v>
      </c>
      <c r="CI39" s="56">
        <f>SUM($CI$37:$CI$38)</f>
        <v>136</v>
      </c>
      <c r="CJ39" s="56">
        <f>SUM($CJ$37:$CJ$38)</f>
        <v>432</v>
      </c>
      <c r="CK39" s="57">
        <f>SUM($CK$37:$CK$38)</f>
        <v>738</v>
      </c>
      <c r="CL39" s="56">
        <f>SUM($CL$37:$CL$38)</f>
        <v>0</v>
      </c>
      <c r="CM39" s="58">
        <f>SUM($CM$37:$CM$38)</f>
        <v>43</v>
      </c>
      <c r="CN39" s="56">
        <f>SUM($AX$39:$CM$39,-$BC$39,-$BI$39,-$BO$39,-$BU$39,-$BY$39,-$CA$39,-$CC$39,-$CE$39,-$CG$39,-$CK$39)</f>
        <v>64120</v>
      </c>
      <c r="CO39" s="32" t="s">
        <v>134</v>
      </c>
    </row>
    <row r="40" spans="2:93" ht="13.5">
      <c r="B40" s="33">
        <v>16</v>
      </c>
      <c r="C40" s="34" t="s">
        <v>136</v>
      </c>
      <c r="D40" s="36">
        <v>3</v>
      </c>
      <c r="E40" s="59"/>
      <c r="F40" s="36">
        <v>4</v>
      </c>
      <c r="G40" s="36">
        <v>5</v>
      </c>
      <c r="H40" s="36">
        <v>8</v>
      </c>
      <c r="I40" s="37">
        <f>SUM($D$40:$H$40)</f>
        <v>20</v>
      </c>
      <c r="J40" s="36">
        <v>2</v>
      </c>
      <c r="K40" s="36">
        <v>2</v>
      </c>
      <c r="L40" s="36">
        <v>7</v>
      </c>
      <c r="M40" s="36">
        <v>16</v>
      </c>
      <c r="N40" s="36">
        <v>3</v>
      </c>
      <c r="O40" s="37">
        <f>SUM($J$40:$N$40)</f>
        <v>30</v>
      </c>
      <c r="P40" s="36">
        <v>4</v>
      </c>
      <c r="Q40" s="36">
        <v>0</v>
      </c>
      <c r="R40" s="36">
        <v>2</v>
      </c>
      <c r="S40" s="36">
        <v>0</v>
      </c>
      <c r="T40" s="36">
        <v>1</v>
      </c>
      <c r="U40" s="37">
        <f>SUM($P$40:$T$40)</f>
        <v>7</v>
      </c>
      <c r="V40" s="36">
        <v>5</v>
      </c>
      <c r="W40" s="36">
        <v>0</v>
      </c>
      <c r="X40" s="59"/>
      <c r="Y40" s="36">
        <v>0</v>
      </c>
      <c r="Z40" s="36">
        <v>0</v>
      </c>
      <c r="AA40" s="37">
        <f>SUM($V$40:$Z$40)</f>
        <v>5</v>
      </c>
      <c r="AB40" s="64"/>
      <c r="AC40" s="64"/>
      <c r="AD40" s="64"/>
      <c r="AE40" s="37">
        <f>SUM($AB$40:$AD$40)</f>
        <v>0</v>
      </c>
      <c r="AF40" s="36">
        <v>8</v>
      </c>
      <c r="AG40" s="37">
        <f>SUM($AF$40:$AF$40)</f>
        <v>8</v>
      </c>
      <c r="AH40" s="36">
        <v>4</v>
      </c>
      <c r="AI40" s="37">
        <f>SUM($AH$40:$AH$40)</f>
        <v>4</v>
      </c>
      <c r="AJ40" s="36">
        <v>6</v>
      </c>
      <c r="AK40" s="37">
        <f>SUM($AJ$40:$AJ$40)</f>
        <v>6</v>
      </c>
      <c r="AL40" s="64"/>
      <c r="AM40" s="37">
        <f>SUM($AL$40:$AL$40)</f>
        <v>0</v>
      </c>
      <c r="AN40" s="36">
        <v>24</v>
      </c>
      <c r="AO40" s="64" t="s">
        <v>110</v>
      </c>
      <c r="AP40" s="36">
        <v>30</v>
      </c>
      <c r="AQ40" s="37">
        <f>SUM($AN$40:$AP$40)</f>
        <v>54</v>
      </c>
      <c r="AR40" s="36">
        <v>0</v>
      </c>
      <c r="AS40" s="36">
        <v>134</v>
      </c>
      <c r="AT40" s="52">
        <v>1</v>
      </c>
      <c r="AU40" s="53">
        <v>134</v>
      </c>
      <c r="AW40" s="33">
        <v>16</v>
      </c>
      <c r="AX40" s="53">
        <v>3</v>
      </c>
      <c r="AY40" s="60"/>
      <c r="AZ40" s="53">
        <v>4</v>
      </c>
      <c r="BA40" s="53">
        <v>5</v>
      </c>
      <c r="BB40" s="53">
        <v>8</v>
      </c>
      <c r="BC40" s="54">
        <f>SUM($AX$40:$BB$40)</f>
        <v>20</v>
      </c>
      <c r="BD40" s="53">
        <v>2</v>
      </c>
      <c r="BE40" s="53">
        <v>2</v>
      </c>
      <c r="BF40" s="53">
        <v>7</v>
      </c>
      <c r="BG40" s="53">
        <v>16</v>
      </c>
      <c r="BH40" s="53">
        <v>3</v>
      </c>
      <c r="BI40" s="54">
        <f>SUM($BD$40:$BH$40)</f>
        <v>30</v>
      </c>
      <c r="BJ40" s="53">
        <v>4</v>
      </c>
      <c r="BK40" s="53">
        <v>0</v>
      </c>
      <c r="BL40" s="53">
        <v>2</v>
      </c>
      <c r="BM40" s="53">
        <v>0</v>
      </c>
      <c r="BN40" s="53">
        <v>1</v>
      </c>
      <c r="BO40" s="54">
        <f>SUM($BJ$40:$BN$40)</f>
        <v>7</v>
      </c>
      <c r="BP40" s="53">
        <v>5</v>
      </c>
      <c r="BQ40" s="53">
        <v>0</v>
      </c>
      <c r="BR40" s="60"/>
      <c r="BS40" s="53">
        <v>0</v>
      </c>
      <c r="BT40" s="53">
        <v>0</v>
      </c>
      <c r="BU40" s="54">
        <f>SUM($BP$40:$BT$40)</f>
        <v>5</v>
      </c>
      <c r="BV40" s="66"/>
      <c r="BW40" s="66"/>
      <c r="BX40" s="66"/>
      <c r="BY40" s="54">
        <f>SUM($BV$40:$BX$40)</f>
        <v>0</v>
      </c>
      <c r="BZ40" s="53">
        <v>8</v>
      </c>
      <c r="CA40" s="54">
        <f>SUM($BZ$40:$BZ$40)</f>
        <v>8</v>
      </c>
      <c r="CB40" s="53">
        <v>4</v>
      </c>
      <c r="CC40" s="54">
        <f>SUM($CB$40:$CB$40)</f>
        <v>4</v>
      </c>
      <c r="CD40" s="53">
        <v>6</v>
      </c>
      <c r="CE40" s="54">
        <f>SUM($CD$40:$CD$40)</f>
        <v>6</v>
      </c>
      <c r="CF40" s="66"/>
      <c r="CG40" s="54">
        <f>SUM($CF$40:$CF$40)</f>
        <v>0</v>
      </c>
      <c r="CH40" s="53">
        <v>24</v>
      </c>
      <c r="CI40" s="53">
        <v>-134</v>
      </c>
      <c r="CJ40" s="53">
        <v>30</v>
      </c>
      <c r="CK40" s="54">
        <f>SUM($CH$40:$CJ$40)</f>
        <v>-80</v>
      </c>
      <c r="CL40" s="53">
        <v>0</v>
      </c>
      <c r="CM40" s="55">
        <v>0</v>
      </c>
      <c r="CN40" s="53"/>
      <c r="CO40" s="38" t="s">
        <v>137</v>
      </c>
    </row>
    <row r="41" spans="2:93" ht="13.5">
      <c r="B41" s="25"/>
      <c r="C41" s="26" t="s">
        <v>135</v>
      </c>
      <c r="D41" s="27"/>
      <c r="E41" s="62"/>
      <c r="F41" s="27">
        <v>74</v>
      </c>
      <c r="G41" s="27" t="s">
        <v>112</v>
      </c>
      <c r="H41" s="27"/>
      <c r="I41" s="28"/>
      <c r="J41" s="27" t="s">
        <v>112</v>
      </c>
      <c r="K41" s="27" t="s">
        <v>112</v>
      </c>
      <c r="L41" s="27" t="s">
        <v>112</v>
      </c>
      <c r="M41" s="27"/>
      <c r="N41" s="27" t="s">
        <v>112</v>
      </c>
      <c r="O41" s="28"/>
      <c r="P41" s="27" t="s">
        <v>112</v>
      </c>
      <c r="Q41" s="27">
        <v>29</v>
      </c>
      <c r="R41" s="27" t="s">
        <v>112</v>
      </c>
      <c r="S41" s="27" t="s">
        <v>112</v>
      </c>
      <c r="T41" s="27" t="s">
        <v>112</v>
      </c>
      <c r="U41" s="28"/>
      <c r="V41" s="27"/>
      <c r="W41" s="27" t="s">
        <v>112</v>
      </c>
      <c r="X41" s="62"/>
      <c r="Y41" s="27" t="s">
        <v>112</v>
      </c>
      <c r="Z41" s="27" t="s">
        <v>112</v>
      </c>
      <c r="AA41" s="28"/>
      <c r="AB41" s="63"/>
      <c r="AC41" s="63"/>
      <c r="AD41" s="63"/>
      <c r="AE41" s="28"/>
      <c r="AF41" s="27">
        <v>32</v>
      </c>
      <c r="AG41" s="28"/>
      <c r="AH41" s="27">
        <v>23</v>
      </c>
      <c r="AI41" s="28"/>
      <c r="AJ41" s="27">
        <v>55</v>
      </c>
      <c r="AK41" s="28"/>
      <c r="AL41" s="63"/>
      <c r="AM41" s="28"/>
      <c r="AN41" s="27" t="s">
        <v>112</v>
      </c>
      <c r="AO41" s="63"/>
      <c r="AP41" s="27">
        <v>38</v>
      </c>
      <c r="AQ41" s="28"/>
      <c r="AR41" s="25"/>
      <c r="AS41" s="25"/>
      <c r="AT41" s="25"/>
      <c r="AU41" s="25"/>
      <c r="AW41" s="25"/>
      <c r="AX41" s="56">
        <f>SUM($AX$39:$AX$40)</f>
        <v>3171</v>
      </c>
      <c r="AY41" s="61">
        <f>SUM($AY$39:$AY$40)</f>
        <v>10687</v>
      </c>
      <c r="AZ41" s="56">
        <f>SUM($AZ$39:$AZ$40)</f>
        <v>2284</v>
      </c>
      <c r="BA41" s="56">
        <f>SUM($BA$39:$BA$40)</f>
        <v>2023</v>
      </c>
      <c r="BB41" s="56">
        <f>SUM($BB$39:$BB$40)</f>
        <v>2980</v>
      </c>
      <c r="BC41" s="57">
        <f>SUM($BC$39:$BC$40)</f>
        <v>21145</v>
      </c>
      <c r="BD41" s="56">
        <f>SUM($BD$39:$BD$40)</f>
        <v>963</v>
      </c>
      <c r="BE41" s="56">
        <f>SUM($BE$39:$BE$40)</f>
        <v>721</v>
      </c>
      <c r="BF41" s="56">
        <f>SUM($BF$39:$BF$40)</f>
        <v>1679</v>
      </c>
      <c r="BG41" s="56">
        <f>SUM($BG$39:$BG$40)</f>
        <v>9951</v>
      </c>
      <c r="BH41" s="56">
        <f>SUM($BH$39:$BH$40)</f>
        <v>637</v>
      </c>
      <c r="BI41" s="57">
        <f>SUM($BI$39:$BI$40)</f>
        <v>13951</v>
      </c>
      <c r="BJ41" s="56">
        <f>SUM($BJ$39:$BJ$40)</f>
        <v>780</v>
      </c>
      <c r="BK41" s="56">
        <f>SUM($BK$39:$BK$40)</f>
        <v>323</v>
      </c>
      <c r="BL41" s="56">
        <f>SUM($BL$39:$BL$40)</f>
        <v>270</v>
      </c>
      <c r="BM41" s="56">
        <f>SUM($BM$39:$BM$40)</f>
        <v>399</v>
      </c>
      <c r="BN41" s="56">
        <f>SUM($BN$39:$BN$40)</f>
        <v>376</v>
      </c>
      <c r="BO41" s="57">
        <f>SUM($BO$39:$BO$40)</f>
        <v>2148</v>
      </c>
      <c r="BP41" s="56">
        <f>SUM($BP$39:$BP$40)</f>
        <v>8784</v>
      </c>
      <c r="BQ41" s="56">
        <f>SUM($BQ$39:$BQ$40)</f>
        <v>1325</v>
      </c>
      <c r="BR41" s="61">
        <f>SUM($BR$39:$BR$40)</f>
        <v>10687</v>
      </c>
      <c r="BS41" s="56">
        <f>SUM($BS$39:$BS$40)</f>
        <v>1137</v>
      </c>
      <c r="BT41" s="56">
        <f>SUM($BT$39:$BT$40)</f>
        <v>2747</v>
      </c>
      <c r="BU41" s="57">
        <f>SUM($BU$39:$BU$40)</f>
        <v>24680</v>
      </c>
      <c r="BV41" s="66"/>
      <c r="BW41" s="66"/>
      <c r="BX41" s="66"/>
      <c r="BY41" s="57">
        <f>SUM($BY$39:$BY$40)</f>
        <v>0</v>
      </c>
      <c r="BZ41" s="56">
        <f>SUM($BZ$39:$BZ$40)</f>
        <v>343</v>
      </c>
      <c r="CA41" s="57">
        <f>SUM($CA$39:$CA$40)</f>
        <v>343</v>
      </c>
      <c r="CB41" s="56">
        <f>SUM($CB$39:$CB$40)</f>
        <v>237</v>
      </c>
      <c r="CC41" s="57">
        <f>SUM($CC$39:$CC$40)</f>
        <v>237</v>
      </c>
      <c r="CD41" s="56">
        <f>SUM($CD$39:$CD$40)</f>
        <v>915</v>
      </c>
      <c r="CE41" s="57">
        <f>SUM($CE$39:$CE$40)</f>
        <v>915</v>
      </c>
      <c r="CF41" s="66"/>
      <c r="CG41" s="57">
        <f>SUM($CG$39:$CG$40)</f>
        <v>0</v>
      </c>
      <c r="CH41" s="56">
        <f>SUM($CH$39:$CH$40)</f>
        <v>194</v>
      </c>
      <c r="CI41" s="56">
        <f>SUM($CI$39:$CI$40)</f>
        <v>2</v>
      </c>
      <c r="CJ41" s="56">
        <f>SUM($CJ$39:$CJ$40)</f>
        <v>462</v>
      </c>
      <c r="CK41" s="57">
        <f>SUM($CK$39:$CK$40)</f>
        <v>658</v>
      </c>
      <c r="CL41" s="56">
        <f>SUM($CL$39:$CL$40)</f>
        <v>0</v>
      </c>
      <c r="CM41" s="58">
        <f>SUM($CM$39:$CM$40)</f>
        <v>43</v>
      </c>
      <c r="CN41" s="56">
        <f>SUM($AX$41:$CM$41,-$BC$41,-$BI$41,-$BO$41,-$BU$41,-$BY$41,-$CA$41,-$CC$41,-$CE$41,-$CG$41,-$CK$41)</f>
        <v>64120</v>
      </c>
      <c r="CO41" s="32" t="s">
        <v>138</v>
      </c>
    </row>
    <row r="42" spans="2:93" ht="13.5">
      <c r="B42" s="33">
        <v>17</v>
      </c>
      <c r="C42" s="34" t="s">
        <v>123</v>
      </c>
      <c r="D42" s="36">
        <v>1</v>
      </c>
      <c r="E42" s="59"/>
      <c r="F42" s="36">
        <v>1</v>
      </c>
      <c r="G42" s="36">
        <v>0</v>
      </c>
      <c r="H42" s="36">
        <v>0</v>
      </c>
      <c r="I42" s="37">
        <f>SUM($D$42:$H$42)</f>
        <v>2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7">
        <f>SUM($J$42:$N$42)</f>
        <v>0</v>
      </c>
      <c r="P42" s="36">
        <v>0</v>
      </c>
      <c r="Q42" s="36">
        <v>1</v>
      </c>
      <c r="R42" s="36">
        <v>0</v>
      </c>
      <c r="S42" s="36">
        <v>0</v>
      </c>
      <c r="T42" s="36">
        <v>0</v>
      </c>
      <c r="U42" s="37">
        <f>SUM($P$42:$T$42)</f>
        <v>1</v>
      </c>
      <c r="V42" s="36">
        <v>0</v>
      </c>
      <c r="W42" s="36">
        <v>0</v>
      </c>
      <c r="X42" s="59"/>
      <c r="Y42" s="36">
        <v>0</v>
      </c>
      <c r="Z42" s="36">
        <v>0</v>
      </c>
      <c r="AA42" s="37">
        <f>SUM($V$42:$Z$42)</f>
        <v>0</v>
      </c>
      <c r="AB42" s="64"/>
      <c r="AC42" s="64"/>
      <c r="AD42" s="64"/>
      <c r="AE42" s="37">
        <f>SUM($AB$42:$AD$42)</f>
        <v>0</v>
      </c>
      <c r="AF42" s="36">
        <v>1</v>
      </c>
      <c r="AG42" s="37">
        <f>SUM($AF$42:$AF$42)</f>
        <v>1</v>
      </c>
      <c r="AH42" s="36">
        <v>1</v>
      </c>
      <c r="AI42" s="37">
        <f>SUM($AH$42:$AH$42)</f>
        <v>1</v>
      </c>
      <c r="AJ42" s="36">
        <v>3</v>
      </c>
      <c r="AK42" s="37">
        <f>SUM($AJ$42:$AJ$42)</f>
        <v>3</v>
      </c>
      <c r="AL42" s="64"/>
      <c r="AM42" s="37">
        <f>SUM($AL$42:$AL$42)</f>
        <v>0</v>
      </c>
      <c r="AN42" s="36">
        <v>0</v>
      </c>
      <c r="AO42" s="64"/>
      <c r="AP42" s="36">
        <v>3</v>
      </c>
      <c r="AQ42" s="37">
        <f>SUM($AN$42:$AP$42)</f>
        <v>3</v>
      </c>
      <c r="AR42" s="36">
        <v>0</v>
      </c>
      <c r="AS42" s="36">
        <v>11</v>
      </c>
      <c r="AT42" s="52">
        <v>0.261794</v>
      </c>
      <c r="AU42" s="53">
        <v>2</v>
      </c>
      <c r="AW42" s="33">
        <v>17</v>
      </c>
      <c r="AX42" s="53">
        <v>0</v>
      </c>
      <c r="AY42" s="60"/>
      <c r="AZ42" s="53">
        <v>0</v>
      </c>
      <c r="BA42" s="53">
        <v>0</v>
      </c>
      <c r="BB42" s="53">
        <v>0</v>
      </c>
      <c r="BC42" s="54">
        <f>SUM($AX$42:$BB$42)</f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4">
        <f>SUM($BD$42:$BH$42)</f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4">
        <f>SUM($BJ$42:$BN$42)</f>
        <v>0</v>
      </c>
      <c r="BP42" s="53">
        <v>0</v>
      </c>
      <c r="BQ42" s="53">
        <v>0</v>
      </c>
      <c r="BR42" s="60"/>
      <c r="BS42" s="53">
        <v>0</v>
      </c>
      <c r="BT42" s="53">
        <v>0</v>
      </c>
      <c r="BU42" s="54">
        <f>SUM($BP$42:$BT$42)</f>
        <v>0</v>
      </c>
      <c r="BV42" s="66"/>
      <c r="BW42" s="66"/>
      <c r="BX42" s="66"/>
      <c r="BY42" s="54">
        <f>SUM($BV$42:$BX$42)</f>
        <v>0</v>
      </c>
      <c r="BZ42" s="53">
        <v>0</v>
      </c>
      <c r="CA42" s="54">
        <f>SUM($BZ$42:$BZ$42)</f>
        <v>0</v>
      </c>
      <c r="CB42" s="53">
        <v>0</v>
      </c>
      <c r="CC42" s="54">
        <f>SUM($CB$42:$CB$42)</f>
        <v>0</v>
      </c>
      <c r="CD42" s="53">
        <v>0</v>
      </c>
      <c r="CE42" s="54">
        <f>SUM($CD$42:$CD$42)</f>
        <v>0</v>
      </c>
      <c r="CF42" s="66"/>
      <c r="CG42" s="54">
        <f>SUM($CF$42:$CF$42)</f>
        <v>0</v>
      </c>
      <c r="CH42" s="53">
        <v>0</v>
      </c>
      <c r="CI42" s="53">
        <v>-2</v>
      </c>
      <c r="CJ42" s="53">
        <v>0</v>
      </c>
      <c r="CK42" s="54">
        <f>SUM($CH$42:$CJ$42)</f>
        <v>-2</v>
      </c>
      <c r="CL42" s="53">
        <v>0</v>
      </c>
      <c r="CM42" s="55">
        <v>2</v>
      </c>
      <c r="CN42" s="53"/>
      <c r="CO42" s="38" t="s">
        <v>137</v>
      </c>
    </row>
    <row r="43" spans="2:93" ht="13.5">
      <c r="B43" s="25"/>
      <c r="C43" s="26" t="s">
        <v>135</v>
      </c>
      <c r="D43" s="27"/>
      <c r="E43" s="62"/>
      <c r="F43" s="27" t="s">
        <v>112</v>
      </c>
      <c r="G43" s="27" t="s">
        <v>112</v>
      </c>
      <c r="H43" s="27"/>
      <c r="I43" s="28"/>
      <c r="J43" s="27" t="s">
        <v>112</v>
      </c>
      <c r="K43" s="27" t="s">
        <v>112</v>
      </c>
      <c r="L43" s="27" t="s">
        <v>112</v>
      </c>
      <c r="M43" s="27"/>
      <c r="N43" s="27" t="s">
        <v>112</v>
      </c>
      <c r="O43" s="28"/>
      <c r="P43" s="27" t="s">
        <v>112</v>
      </c>
      <c r="Q43" s="27" t="s">
        <v>112</v>
      </c>
      <c r="R43" s="27" t="s">
        <v>112</v>
      </c>
      <c r="S43" s="27" t="s">
        <v>112</v>
      </c>
      <c r="T43" s="27" t="s">
        <v>112</v>
      </c>
      <c r="U43" s="28"/>
      <c r="V43" s="27"/>
      <c r="W43" s="27" t="s">
        <v>112</v>
      </c>
      <c r="X43" s="62"/>
      <c r="Y43" s="27" t="s">
        <v>112</v>
      </c>
      <c r="Z43" s="27" t="s">
        <v>112</v>
      </c>
      <c r="AA43" s="28"/>
      <c r="AB43" s="63"/>
      <c r="AC43" s="63"/>
      <c r="AD43" s="63"/>
      <c r="AE43" s="28"/>
      <c r="AF43" s="27" t="s">
        <v>112</v>
      </c>
      <c r="AG43" s="28"/>
      <c r="AH43" s="27" t="s">
        <v>112</v>
      </c>
      <c r="AI43" s="28"/>
      <c r="AJ43" s="27" t="s">
        <v>112</v>
      </c>
      <c r="AK43" s="28"/>
      <c r="AL43" s="63"/>
      <c r="AM43" s="28"/>
      <c r="AN43" s="27">
        <v>21</v>
      </c>
      <c r="AO43" s="63"/>
      <c r="AP43" s="27" t="s">
        <v>112</v>
      </c>
      <c r="AQ43" s="28"/>
      <c r="AR43" s="25"/>
      <c r="AS43" s="25"/>
      <c r="AT43" s="25"/>
      <c r="AU43" s="25"/>
      <c r="AW43" s="25"/>
      <c r="AX43" s="56">
        <f>SUM($AX$41:$AX$42)</f>
        <v>3171</v>
      </c>
      <c r="AY43" s="61">
        <f>SUM($AY$41:$AY$42)</f>
        <v>10687</v>
      </c>
      <c r="AZ43" s="56">
        <f>SUM($AZ$41:$AZ$42)</f>
        <v>2284</v>
      </c>
      <c r="BA43" s="56">
        <f>SUM($BA$41:$BA$42)</f>
        <v>2023</v>
      </c>
      <c r="BB43" s="56">
        <f>SUM($BB$41:$BB$42)</f>
        <v>2980</v>
      </c>
      <c r="BC43" s="57">
        <f>SUM($BC$41:$BC$42)</f>
        <v>21145</v>
      </c>
      <c r="BD43" s="56">
        <f>SUM($BD$41:$BD$42)</f>
        <v>963</v>
      </c>
      <c r="BE43" s="56">
        <f>SUM($BE$41:$BE$42)</f>
        <v>721</v>
      </c>
      <c r="BF43" s="56">
        <f>SUM($BF$41:$BF$42)</f>
        <v>1679</v>
      </c>
      <c r="BG43" s="56">
        <f>SUM($BG$41:$BG$42)</f>
        <v>9951</v>
      </c>
      <c r="BH43" s="56">
        <f>SUM($BH$41:$BH$42)</f>
        <v>637</v>
      </c>
      <c r="BI43" s="57">
        <f>SUM($BI$41:$BI$42)</f>
        <v>13951</v>
      </c>
      <c r="BJ43" s="56">
        <f>SUM($BJ$41:$BJ$42)</f>
        <v>780</v>
      </c>
      <c r="BK43" s="56">
        <f>SUM($BK$41:$BK$42)</f>
        <v>323</v>
      </c>
      <c r="BL43" s="56">
        <f>SUM($BL$41:$BL$42)</f>
        <v>270</v>
      </c>
      <c r="BM43" s="56">
        <f>SUM($BM$41:$BM$42)</f>
        <v>399</v>
      </c>
      <c r="BN43" s="56">
        <f>SUM($BN$41:$BN$42)</f>
        <v>376</v>
      </c>
      <c r="BO43" s="57">
        <f>SUM($BO$41:$BO$42)</f>
        <v>2148</v>
      </c>
      <c r="BP43" s="56">
        <f>SUM($BP$41:$BP$42)</f>
        <v>8784</v>
      </c>
      <c r="BQ43" s="56">
        <f>SUM($BQ$41:$BQ$42)</f>
        <v>1325</v>
      </c>
      <c r="BR43" s="61">
        <f>SUM($BR$41:$BR$42)</f>
        <v>10687</v>
      </c>
      <c r="BS43" s="56">
        <f>SUM($BS$41:$BS$42)</f>
        <v>1137</v>
      </c>
      <c r="BT43" s="56">
        <f>SUM($BT$41:$BT$42)</f>
        <v>2747</v>
      </c>
      <c r="BU43" s="57">
        <f>SUM($BU$41:$BU$42)</f>
        <v>24680</v>
      </c>
      <c r="BV43" s="66"/>
      <c r="BW43" s="66"/>
      <c r="BX43" s="66"/>
      <c r="BY43" s="57">
        <f>SUM($BY$41:$BY$42)</f>
        <v>0</v>
      </c>
      <c r="BZ43" s="56">
        <f>SUM($BZ$41:$BZ$42)</f>
        <v>343</v>
      </c>
      <c r="CA43" s="57">
        <f>SUM($CA$41:$CA$42)</f>
        <v>343</v>
      </c>
      <c r="CB43" s="56">
        <f>SUM($CB$41:$CB$42)</f>
        <v>237</v>
      </c>
      <c r="CC43" s="57">
        <f>SUM($CC$41:$CC$42)</f>
        <v>237</v>
      </c>
      <c r="CD43" s="56">
        <f>SUM($CD$41:$CD$42)</f>
        <v>915</v>
      </c>
      <c r="CE43" s="57">
        <f>SUM($CE$41:$CE$42)</f>
        <v>915</v>
      </c>
      <c r="CF43" s="66"/>
      <c r="CG43" s="57">
        <f>SUM($CG$41:$CG$42)</f>
        <v>0</v>
      </c>
      <c r="CH43" s="56">
        <f>SUM($CH$41:$CH$42)</f>
        <v>194</v>
      </c>
      <c r="CI43" s="56">
        <f>SUM($CI$41:$CI$42)</f>
        <v>0</v>
      </c>
      <c r="CJ43" s="56">
        <f>SUM($CJ$41:$CJ$42)</f>
        <v>462</v>
      </c>
      <c r="CK43" s="57">
        <f>SUM($CK$41:$CK$42)</f>
        <v>656</v>
      </c>
      <c r="CL43" s="56">
        <f>SUM($CL$41:$CL$42)</f>
        <v>0</v>
      </c>
      <c r="CM43" s="58">
        <f>SUM($CM$41:$CM$42)</f>
        <v>45</v>
      </c>
      <c r="CN43" s="56">
        <f>SUM($AX$43:$CM$43,-$BC$43,-$BI$43,-$BO$43,-$BU$43,-$BY$43,-$CA$43,-$CC$43,-$CE$43,-$CG$43,-$CK$43)</f>
        <v>64120</v>
      </c>
      <c r="CO43" s="32" t="s">
        <v>138</v>
      </c>
    </row>
    <row r="44" spans="2:93" ht="13.5">
      <c r="B44" s="33">
        <v>18</v>
      </c>
      <c r="C44" s="34" t="s">
        <v>111</v>
      </c>
      <c r="D44" s="36">
        <v>0</v>
      </c>
      <c r="E44" s="59"/>
      <c r="F44" s="36">
        <v>0</v>
      </c>
      <c r="G44" s="36">
        <v>0</v>
      </c>
      <c r="H44" s="36">
        <v>0</v>
      </c>
      <c r="I44" s="37">
        <f>SUM($D$44:$H$44)</f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7">
        <f>SUM($J$44:$N$44)</f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7">
        <f>SUM($P$44:$T$44)</f>
        <v>0</v>
      </c>
      <c r="V44" s="36">
        <v>0</v>
      </c>
      <c r="W44" s="36">
        <v>0</v>
      </c>
      <c r="X44" s="59"/>
      <c r="Y44" s="36">
        <v>0</v>
      </c>
      <c r="Z44" s="36">
        <v>0</v>
      </c>
      <c r="AA44" s="37">
        <f>SUM($V$44:$Z$44)</f>
        <v>0</v>
      </c>
      <c r="AB44" s="64"/>
      <c r="AC44" s="64"/>
      <c r="AD44" s="64"/>
      <c r="AE44" s="37">
        <f>SUM($AB$44:$AD$44)</f>
        <v>0</v>
      </c>
      <c r="AF44" s="36">
        <v>0</v>
      </c>
      <c r="AG44" s="37">
        <f>SUM($AF$44:$AF$44)</f>
        <v>0</v>
      </c>
      <c r="AH44" s="36">
        <v>0</v>
      </c>
      <c r="AI44" s="37">
        <f>SUM($AH$44:$AH$44)</f>
        <v>0</v>
      </c>
      <c r="AJ44" s="36">
        <v>0</v>
      </c>
      <c r="AK44" s="37">
        <f>SUM($AJ$44:$AJ$44)</f>
        <v>0</v>
      </c>
      <c r="AL44" s="64"/>
      <c r="AM44" s="37">
        <f>SUM($AL$44:$AL$44)</f>
        <v>0</v>
      </c>
      <c r="AN44" s="36">
        <v>1</v>
      </c>
      <c r="AO44" s="64"/>
      <c r="AP44" s="36">
        <v>0</v>
      </c>
      <c r="AQ44" s="37">
        <f>SUM($AN$44:$AP$44)</f>
        <v>1</v>
      </c>
      <c r="AR44" s="36">
        <v>0</v>
      </c>
      <c r="AS44" s="36">
        <v>1</v>
      </c>
      <c r="AT44" s="52">
        <v>0.231979</v>
      </c>
      <c r="AU44" s="53">
        <v>0</v>
      </c>
      <c r="AW44" s="33">
        <v>18</v>
      </c>
      <c r="AX44" s="53">
        <v>0</v>
      </c>
      <c r="AY44" s="60"/>
      <c r="AZ44" s="53">
        <v>0</v>
      </c>
      <c r="BA44" s="53">
        <v>0</v>
      </c>
      <c r="BB44" s="53">
        <v>0</v>
      </c>
      <c r="BC44" s="54">
        <f>SUM($AX$44:$BB$44)</f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4">
        <f>SUM($BD$44:$BH$44)</f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4">
        <f>SUM($BJ$44:$BN$44)</f>
        <v>0</v>
      </c>
      <c r="BP44" s="53">
        <v>0</v>
      </c>
      <c r="BQ44" s="53">
        <v>0</v>
      </c>
      <c r="BR44" s="60"/>
      <c r="BS44" s="53">
        <v>0</v>
      </c>
      <c r="BT44" s="53">
        <v>0</v>
      </c>
      <c r="BU44" s="54">
        <f>SUM($BP$44:$BT$44)</f>
        <v>0</v>
      </c>
      <c r="BV44" s="66"/>
      <c r="BW44" s="66"/>
      <c r="BX44" s="66"/>
      <c r="BY44" s="54">
        <f>SUM($BV$44:$BX$44)</f>
        <v>0</v>
      </c>
      <c r="BZ44" s="53">
        <v>0</v>
      </c>
      <c r="CA44" s="54">
        <f>SUM($BZ$44:$BZ$44)</f>
        <v>0</v>
      </c>
      <c r="CB44" s="53">
        <v>0</v>
      </c>
      <c r="CC44" s="54">
        <f>SUM($CB$44:$CB$44)</f>
        <v>0</v>
      </c>
      <c r="CD44" s="53">
        <v>0</v>
      </c>
      <c r="CE44" s="54">
        <f>SUM($CD$44:$CD$44)</f>
        <v>0</v>
      </c>
      <c r="CF44" s="66"/>
      <c r="CG44" s="54">
        <f>SUM($CF$44:$CF$44)</f>
        <v>0</v>
      </c>
      <c r="CH44" s="53">
        <v>0</v>
      </c>
      <c r="CI44" s="53">
        <v>0</v>
      </c>
      <c r="CJ44" s="53">
        <v>0</v>
      </c>
      <c r="CK44" s="54">
        <f>SUM($CH$44:$CJ$44)</f>
        <v>0</v>
      </c>
      <c r="CL44" s="53">
        <v>0</v>
      </c>
      <c r="CM44" s="55">
        <v>0</v>
      </c>
      <c r="CN44" s="53"/>
      <c r="CO44" s="38" t="s">
        <v>137</v>
      </c>
    </row>
    <row r="45" spans="2:93" ht="13.5">
      <c r="B45" s="25"/>
      <c r="C45" s="26" t="s">
        <v>141</v>
      </c>
      <c r="D45" s="27"/>
      <c r="E45" s="62"/>
      <c r="F45" s="27">
        <v>73</v>
      </c>
      <c r="G45" s="27">
        <v>69</v>
      </c>
      <c r="H45" s="27"/>
      <c r="I45" s="28"/>
      <c r="J45" s="27">
        <v>58</v>
      </c>
      <c r="K45" s="27">
        <v>46</v>
      </c>
      <c r="L45" s="27">
        <v>78</v>
      </c>
      <c r="M45" s="27"/>
      <c r="N45" s="27">
        <v>40</v>
      </c>
      <c r="O45" s="28"/>
      <c r="P45" s="27">
        <v>65</v>
      </c>
      <c r="Q45" s="27">
        <v>28</v>
      </c>
      <c r="R45" s="27">
        <v>25</v>
      </c>
      <c r="S45" s="27">
        <v>43</v>
      </c>
      <c r="T45" s="27">
        <v>34</v>
      </c>
      <c r="U45" s="28"/>
      <c r="V45" s="27"/>
      <c r="W45" s="27">
        <v>62</v>
      </c>
      <c r="X45" s="62"/>
      <c r="Y45" s="27" t="s">
        <v>112</v>
      </c>
      <c r="Z45" s="27">
        <v>83</v>
      </c>
      <c r="AA45" s="28"/>
      <c r="AB45" s="63"/>
      <c r="AC45" s="63"/>
      <c r="AD45" s="63"/>
      <c r="AE45" s="28"/>
      <c r="AF45" s="27">
        <v>31</v>
      </c>
      <c r="AG45" s="28"/>
      <c r="AH45" s="27">
        <v>22</v>
      </c>
      <c r="AI45" s="28"/>
      <c r="AJ45" s="27">
        <v>54</v>
      </c>
      <c r="AK45" s="28"/>
      <c r="AL45" s="63"/>
      <c r="AM45" s="28"/>
      <c r="AN45" s="63"/>
      <c r="AO45" s="63"/>
      <c r="AP45" s="27">
        <v>37</v>
      </c>
      <c r="AQ45" s="28"/>
      <c r="AR45" s="25"/>
      <c r="AS45" s="25"/>
      <c r="AT45" s="25"/>
      <c r="AU45" s="25"/>
      <c r="AW45" s="25"/>
      <c r="AX45" s="56">
        <f>SUM($AX$43:$AX$44)</f>
        <v>3171</v>
      </c>
      <c r="AY45" s="61">
        <f>SUM($AY$43:$AY$44)</f>
        <v>10687</v>
      </c>
      <c r="AZ45" s="56">
        <f>SUM($AZ$43:$AZ$44)</f>
        <v>2284</v>
      </c>
      <c r="BA45" s="56">
        <f>SUM($BA$43:$BA$44)</f>
        <v>2023</v>
      </c>
      <c r="BB45" s="56">
        <f>SUM($BB$43:$BB$44)</f>
        <v>2980</v>
      </c>
      <c r="BC45" s="57">
        <f>SUM($BC$43:$BC$44)</f>
        <v>21145</v>
      </c>
      <c r="BD45" s="56">
        <f>SUM($BD$43:$BD$44)</f>
        <v>963</v>
      </c>
      <c r="BE45" s="56">
        <f>SUM($BE$43:$BE$44)</f>
        <v>721</v>
      </c>
      <c r="BF45" s="56">
        <f>SUM($BF$43:$BF$44)</f>
        <v>1679</v>
      </c>
      <c r="BG45" s="56">
        <f>SUM($BG$43:$BG$44)</f>
        <v>9951</v>
      </c>
      <c r="BH45" s="56">
        <f>SUM($BH$43:$BH$44)</f>
        <v>637</v>
      </c>
      <c r="BI45" s="57">
        <f>SUM($BI$43:$BI$44)</f>
        <v>13951</v>
      </c>
      <c r="BJ45" s="56">
        <f>SUM($BJ$43:$BJ$44)</f>
        <v>780</v>
      </c>
      <c r="BK45" s="56">
        <f>SUM($BK$43:$BK$44)</f>
        <v>323</v>
      </c>
      <c r="BL45" s="56">
        <f>SUM($BL$43:$BL$44)</f>
        <v>270</v>
      </c>
      <c r="BM45" s="56">
        <f>SUM($BM$43:$BM$44)</f>
        <v>399</v>
      </c>
      <c r="BN45" s="56">
        <f>SUM($BN$43:$BN$44)</f>
        <v>376</v>
      </c>
      <c r="BO45" s="57">
        <f>SUM($BO$43:$BO$44)</f>
        <v>2148</v>
      </c>
      <c r="BP45" s="56">
        <f>SUM($BP$43:$BP$44)</f>
        <v>8784</v>
      </c>
      <c r="BQ45" s="56">
        <f>SUM($BQ$43:$BQ$44)</f>
        <v>1325</v>
      </c>
      <c r="BR45" s="61">
        <f>SUM($BR$43:$BR$44)</f>
        <v>10687</v>
      </c>
      <c r="BS45" s="56">
        <f>SUM($BS$43:$BS$44)</f>
        <v>1137</v>
      </c>
      <c r="BT45" s="56">
        <f>SUM($BT$43:$BT$44)</f>
        <v>2747</v>
      </c>
      <c r="BU45" s="57">
        <f>SUM($BU$43:$BU$44)</f>
        <v>24680</v>
      </c>
      <c r="BV45" s="66"/>
      <c r="BW45" s="66"/>
      <c r="BX45" s="66"/>
      <c r="BY45" s="57">
        <f>SUM($BY$43:$BY$44)</f>
        <v>0</v>
      </c>
      <c r="BZ45" s="56">
        <f>SUM($BZ$43:$BZ$44)</f>
        <v>343</v>
      </c>
      <c r="CA45" s="57">
        <f>SUM($CA$43:$CA$44)</f>
        <v>343</v>
      </c>
      <c r="CB45" s="56">
        <f>SUM($CB$43:$CB$44)</f>
        <v>237</v>
      </c>
      <c r="CC45" s="57">
        <f>SUM($CC$43:$CC$44)</f>
        <v>237</v>
      </c>
      <c r="CD45" s="56">
        <f>SUM($CD$43:$CD$44)</f>
        <v>915</v>
      </c>
      <c r="CE45" s="57">
        <f>SUM($CE$43:$CE$44)</f>
        <v>915</v>
      </c>
      <c r="CF45" s="66"/>
      <c r="CG45" s="57">
        <f>SUM($CG$43:$CG$44)</f>
        <v>0</v>
      </c>
      <c r="CH45" s="56">
        <f>SUM($CH$43:$CH$44)</f>
        <v>194</v>
      </c>
      <c r="CI45" s="65">
        <f>SUM($CI$43:$CI$44)</f>
        <v>0</v>
      </c>
      <c r="CJ45" s="56">
        <f>SUM($CJ$43:$CJ$44)</f>
        <v>462</v>
      </c>
      <c r="CK45" s="57">
        <f>SUM($CK$43:$CK$44)</f>
        <v>656</v>
      </c>
      <c r="CL45" s="56">
        <f>SUM($CL$43:$CL$44)</f>
        <v>0</v>
      </c>
      <c r="CM45" s="58">
        <f>SUM($CM$43:$CM$44)</f>
        <v>45</v>
      </c>
      <c r="CN45" s="56">
        <f>SUM($AX$45:$CM$45,-$BC$45,-$BI$45,-$BO$45,-$BU$45,-$BY$45,-$CA$45,-$CC$45,-$CE$45,-$CG$45,-$CK$45)</f>
        <v>64120</v>
      </c>
      <c r="CO45" s="32" t="s">
        <v>140</v>
      </c>
    </row>
    <row r="46" spans="2:93" ht="13.5">
      <c r="B46" s="33">
        <v>19</v>
      </c>
      <c r="C46" s="34" t="s">
        <v>142</v>
      </c>
      <c r="D46" s="36">
        <v>3</v>
      </c>
      <c r="E46" s="59"/>
      <c r="F46" s="36">
        <v>1</v>
      </c>
      <c r="G46" s="36">
        <v>7</v>
      </c>
      <c r="H46" s="36">
        <v>4</v>
      </c>
      <c r="I46" s="37">
        <f>SUM($D$46:$H$46)</f>
        <v>15</v>
      </c>
      <c r="J46" s="36">
        <v>10</v>
      </c>
      <c r="K46" s="36">
        <v>5</v>
      </c>
      <c r="L46" s="36">
        <v>13</v>
      </c>
      <c r="M46" s="36">
        <v>25</v>
      </c>
      <c r="N46" s="36">
        <v>4</v>
      </c>
      <c r="O46" s="37">
        <f>SUM($J$46:$N$46)</f>
        <v>57</v>
      </c>
      <c r="P46" s="36">
        <v>1</v>
      </c>
      <c r="Q46" s="36">
        <v>1</v>
      </c>
      <c r="R46" s="36">
        <v>2</v>
      </c>
      <c r="S46" s="36">
        <v>2</v>
      </c>
      <c r="T46" s="36">
        <v>1</v>
      </c>
      <c r="U46" s="37">
        <f>SUM($P$46:$T$46)</f>
        <v>7</v>
      </c>
      <c r="V46" s="36">
        <v>8</v>
      </c>
      <c r="W46" s="36">
        <v>1</v>
      </c>
      <c r="X46" s="59"/>
      <c r="Y46" s="36">
        <v>0</v>
      </c>
      <c r="Z46" s="36">
        <v>3</v>
      </c>
      <c r="AA46" s="37">
        <f>SUM($V$46:$Z$46)</f>
        <v>12</v>
      </c>
      <c r="AB46" s="64"/>
      <c r="AC46" s="64"/>
      <c r="AD46" s="64"/>
      <c r="AE46" s="37">
        <f>SUM($AB$46:$AD$46)</f>
        <v>0</v>
      </c>
      <c r="AF46" s="36">
        <v>13</v>
      </c>
      <c r="AG46" s="37">
        <f>SUM($AF$46:$AF$46)</f>
        <v>13</v>
      </c>
      <c r="AH46" s="36">
        <v>13</v>
      </c>
      <c r="AI46" s="37">
        <f>SUM($AH$46:$AH$46)</f>
        <v>13</v>
      </c>
      <c r="AJ46" s="36">
        <v>13</v>
      </c>
      <c r="AK46" s="37">
        <f>SUM($AJ$46:$AJ$46)</f>
        <v>13</v>
      </c>
      <c r="AL46" s="64"/>
      <c r="AM46" s="37">
        <f>SUM($AL$46:$AL$46)</f>
        <v>0</v>
      </c>
      <c r="AN46" s="64" t="s">
        <v>110</v>
      </c>
      <c r="AO46" s="64"/>
      <c r="AP46" s="36">
        <v>58</v>
      </c>
      <c r="AQ46" s="37">
        <f>SUM($AN$46:$AP$46)</f>
        <v>58</v>
      </c>
      <c r="AR46" s="36">
        <v>3</v>
      </c>
      <c r="AS46" s="36">
        <v>191</v>
      </c>
      <c r="AT46" s="52">
        <v>1</v>
      </c>
      <c r="AU46" s="53">
        <v>191</v>
      </c>
      <c r="AW46" s="33">
        <v>19</v>
      </c>
      <c r="AX46" s="53">
        <v>3</v>
      </c>
      <c r="AY46" s="60"/>
      <c r="AZ46" s="53">
        <v>1</v>
      </c>
      <c r="BA46" s="53">
        <v>7</v>
      </c>
      <c r="BB46" s="53">
        <v>4</v>
      </c>
      <c r="BC46" s="54">
        <f>SUM($AX$46:$BB$46)</f>
        <v>15</v>
      </c>
      <c r="BD46" s="53">
        <v>10</v>
      </c>
      <c r="BE46" s="53">
        <v>5</v>
      </c>
      <c r="BF46" s="53">
        <v>13</v>
      </c>
      <c r="BG46" s="53">
        <v>25</v>
      </c>
      <c r="BH46" s="53">
        <v>4</v>
      </c>
      <c r="BI46" s="54">
        <f>SUM($BD$46:$BH$46)</f>
        <v>57</v>
      </c>
      <c r="BJ46" s="53">
        <v>1</v>
      </c>
      <c r="BK46" s="53">
        <v>1</v>
      </c>
      <c r="BL46" s="53">
        <v>2</v>
      </c>
      <c r="BM46" s="53">
        <v>2</v>
      </c>
      <c r="BN46" s="53">
        <v>1</v>
      </c>
      <c r="BO46" s="54">
        <f>SUM($BJ$46:$BN$46)</f>
        <v>7</v>
      </c>
      <c r="BP46" s="53">
        <v>8</v>
      </c>
      <c r="BQ46" s="53">
        <v>1</v>
      </c>
      <c r="BR46" s="60"/>
      <c r="BS46" s="53">
        <v>0</v>
      </c>
      <c r="BT46" s="53">
        <v>3</v>
      </c>
      <c r="BU46" s="54">
        <f>SUM($BP$46:$BT$46)</f>
        <v>12</v>
      </c>
      <c r="BV46" s="66"/>
      <c r="BW46" s="66"/>
      <c r="BX46" s="66"/>
      <c r="BY46" s="54">
        <f>SUM($BV$46:$BX$46)</f>
        <v>0</v>
      </c>
      <c r="BZ46" s="53">
        <v>13</v>
      </c>
      <c r="CA46" s="54">
        <f>SUM($BZ$46:$BZ$46)</f>
        <v>13</v>
      </c>
      <c r="CB46" s="53">
        <v>13</v>
      </c>
      <c r="CC46" s="54">
        <f>SUM($CB$46:$CB$46)</f>
        <v>13</v>
      </c>
      <c r="CD46" s="53">
        <v>13</v>
      </c>
      <c r="CE46" s="54">
        <f>SUM($CD$46:$CD$46)</f>
        <v>13</v>
      </c>
      <c r="CF46" s="66"/>
      <c r="CG46" s="54">
        <f>SUM($CF$46:$CF$46)</f>
        <v>0</v>
      </c>
      <c r="CH46" s="53">
        <v>-191</v>
      </c>
      <c r="CI46" s="66"/>
      <c r="CJ46" s="53">
        <v>58</v>
      </c>
      <c r="CK46" s="54">
        <f>SUM($CH$46:$CJ$46)</f>
        <v>-133</v>
      </c>
      <c r="CL46" s="53">
        <v>3</v>
      </c>
      <c r="CM46" s="55">
        <v>0</v>
      </c>
      <c r="CN46" s="53"/>
      <c r="CO46" s="38" t="s">
        <v>143</v>
      </c>
    </row>
    <row r="47" spans="2:93" ht="13.5">
      <c r="B47" s="25"/>
      <c r="C47" s="26" t="s">
        <v>141</v>
      </c>
      <c r="D47" s="27"/>
      <c r="E47" s="62"/>
      <c r="F47" s="27" t="s">
        <v>112</v>
      </c>
      <c r="G47" s="27">
        <v>70</v>
      </c>
      <c r="H47" s="27"/>
      <c r="I47" s="28"/>
      <c r="J47" s="27" t="s">
        <v>112</v>
      </c>
      <c r="K47" s="27" t="s">
        <v>112</v>
      </c>
      <c r="L47" s="27" t="s">
        <v>112</v>
      </c>
      <c r="M47" s="27"/>
      <c r="N47" s="27" t="s">
        <v>112</v>
      </c>
      <c r="O47" s="28"/>
      <c r="P47" s="27" t="s">
        <v>112</v>
      </c>
      <c r="Q47" s="27" t="s">
        <v>112</v>
      </c>
      <c r="R47" s="27" t="s">
        <v>112</v>
      </c>
      <c r="S47" s="27">
        <v>44</v>
      </c>
      <c r="T47" s="27" t="s">
        <v>112</v>
      </c>
      <c r="U47" s="28"/>
      <c r="V47" s="27"/>
      <c r="W47" s="27" t="s">
        <v>112</v>
      </c>
      <c r="X47" s="62"/>
      <c r="Y47" s="27" t="s">
        <v>112</v>
      </c>
      <c r="Z47" s="27" t="s">
        <v>112</v>
      </c>
      <c r="AA47" s="28"/>
      <c r="AB47" s="63"/>
      <c r="AC47" s="63"/>
      <c r="AD47" s="63"/>
      <c r="AE47" s="28"/>
      <c r="AF47" s="27">
        <v>32</v>
      </c>
      <c r="AG47" s="28"/>
      <c r="AH47" s="27" t="s">
        <v>112</v>
      </c>
      <c r="AI47" s="28"/>
      <c r="AJ47" s="27">
        <v>55</v>
      </c>
      <c r="AK47" s="28"/>
      <c r="AL47" s="63"/>
      <c r="AM47" s="28"/>
      <c r="AN47" s="63"/>
      <c r="AO47" s="63"/>
      <c r="AP47" s="27">
        <v>38</v>
      </c>
      <c r="AQ47" s="28"/>
      <c r="AR47" s="25"/>
      <c r="AS47" s="25"/>
      <c r="AT47" s="25"/>
      <c r="AU47" s="25"/>
      <c r="AW47" s="25"/>
      <c r="AX47" s="56">
        <f>SUM($AX$45:$AX$46)</f>
        <v>3174</v>
      </c>
      <c r="AY47" s="61">
        <f>SUM($AY$45:$AY$46)</f>
        <v>10687</v>
      </c>
      <c r="AZ47" s="56">
        <f>SUM($AZ$45:$AZ$46)</f>
        <v>2285</v>
      </c>
      <c r="BA47" s="56">
        <f>SUM($BA$45:$BA$46)</f>
        <v>2030</v>
      </c>
      <c r="BB47" s="56">
        <f>SUM($BB$45:$BB$46)</f>
        <v>2984</v>
      </c>
      <c r="BC47" s="57">
        <f>SUM($BC$45:$BC$46)</f>
        <v>21160</v>
      </c>
      <c r="BD47" s="56">
        <f>SUM($BD$45:$BD$46)</f>
        <v>973</v>
      </c>
      <c r="BE47" s="56">
        <f>SUM($BE$45:$BE$46)</f>
        <v>726</v>
      </c>
      <c r="BF47" s="56">
        <f>SUM($BF$45:$BF$46)</f>
        <v>1692</v>
      </c>
      <c r="BG47" s="56">
        <f>SUM($BG$45:$BG$46)</f>
        <v>9976</v>
      </c>
      <c r="BH47" s="56">
        <f>SUM($BH$45:$BH$46)</f>
        <v>641</v>
      </c>
      <c r="BI47" s="57">
        <f>SUM($BI$45:$BI$46)</f>
        <v>14008</v>
      </c>
      <c r="BJ47" s="56">
        <f>SUM($BJ$45:$BJ$46)</f>
        <v>781</v>
      </c>
      <c r="BK47" s="56">
        <f>SUM($BK$45:$BK$46)</f>
        <v>324</v>
      </c>
      <c r="BL47" s="56">
        <f>SUM($BL$45:$BL$46)</f>
        <v>272</v>
      </c>
      <c r="BM47" s="56">
        <f>SUM($BM$45:$BM$46)</f>
        <v>401</v>
      </c>
      <c r="BN47" s="56">
        <f>SUM($BN$45:$BN$46)</f>
        <v>377</v>
      </c>
      <c r="BO47" s="57">
        <f>SUM($BO$45:$BO$46)</f>
        <v>2155</v>
      </c>
      <c r="BP47" s="56">
        <f>SUM($BP$45:$BP$46)</f>
        <v>8792</v>
      </c>
      <c r="BQ47" s="56">
        <f>SUM($BQ$45:$BQ$46)</f>
        <v>1326</v>
      </c>
      <c r="BR47" s="61">
        <f>SUM($BR$45:$BR$46)</f>
        <v>10687</v>
      </c>
      <c r="BS47" s="56">
        <f>SUM($BS$45:$BS$46)</f>
        <v>1137</v>
      </c>
      <c r="BT47" s="56">
        <f>SUM($BT$45:$BT$46)</f>
        <v>2750</v>
      </c>
      <c r="BU47" s="57">
        <f>SUM($BU$45:$BU$46)</f>
        <v>24692</v>
      </c>
      <c r="BV47" s="66"/>
      <c r="BW47" s="66"/>
      <c r="BX47" s="66"/>
      <c r="BY47" s="57">
        <f>SUM($BY$45:$BY$46)</f>
        <v>0</v>
      </c>
      <c r="BZ47" s="56">
        <f>SUM($BZ$45:$BZ$46)</f>
        <v>356</v>
      </c>
      <c r="CA47" s="57">
        <f>SUM($CA$45:$CA$46)</f>
        <v>356</v>
      </c>
      <c r="CB47" s="56">
        <f>SUM($CB$45:$CB$46)</f>
        <v>250</v>
      </c>
      <c r="CC47" s="57">
        <f>SUM($CC$45:$CC$46)</f>
        <v>250</v>
      </c>
      <c r="CD47" s="56">
        <f>SUM($CD$45:$CD$46)</f>
        <v>928</v>
      </c>
      <c r="CE47" s="57">
        <f>SUM($CE$45:$CE$46)</f>
        <v>928</v>
      </c>
      <c r="CF47" s="66"/>
      <c r="CG47" s="57">
        <f>SUM($CG$45:$CG$46)</f>
        <v>0</v>
      </c>
      <c r="CH47" s="56">
        <f>SUM($CH$45:$CH$46)</f>
        <v>3</v>
      </c>
      <c r="CI47" s="66"/>
      <c r="CJ47" s="56">
        <f>SUM($CJ$45:$CJ$46)</f>
        <v>520</v>
      </c>
      <c r="CK47" s="57">
        <f>SUM($CK$45:$CK$46)</f>
        <v>523</v>
      </c>
      <c r="CL47" s="56">
        <f>SUM($CL$45:$CL$46)</f>
        <v>3</v>
      </c>
      <c r="CM47" s="58">
        <f>SUM($CM$45:$CM$46)</f>
        <v>45</v>
      </c>
      <c r="CN47" s="56">
        <f>SUM($AX$47:$CM$47,-$BC$47,-$BI$47,-$BO$47,-$BU$47,-$BY$47,-$CA$47,-$CC$47,-$CE$47,-$CG$47,-$CK$47)</f>
        <v>64120</v>
      </c>
      <c r="CO47" s="32" t="s">
        <v>144</v>
      </c>
    </row>
    <row r="48" spans="2:93" ht="13.5">
      <c r="B48" s="33">
        <v>20</v>
      </c>
      <c r="C48" s="34" t="s">
        <v>109</v>
      </c>
      <c r="D48" s="36">
        <v>2</v>
      </c>
      <c r="E48" s="59"/>
      <c r="F48" s="36">
        <v>0</v>
      </c>
      <c r="G48" s="36">
        <v>2</v>
      </c>
      <c r="H48" s="36">
        <v>0</v>
      </c>
      <c r="I48" s="37">
        <f>SUM($D$48:$H$48)</f>
        <v>4</v>
      </c>
      <c r="J48" s="36">
        <v>0</v>
      </c>
      <c r="K48" s="36">
        <v>0</v>
      </c>
      <c r="L48" s="36">
        <v>0</v>
      </c>
      <c r="M48" s="36">
        <v>1</v>
      </c>
      <c r="N48" s="36">
        <v>0</v>
      </c>
      <c r="O48" s="37">
        <f>SUM($J$48:$N$48)</f>
        <v>1</v>
      </c>
      <c r="P48" s="36">
        <v>0</v>
      </c>
      <c r="Q48" s="36">
        <v>0</v>
      </c>
      <c r="R48" s="36">
        <v>0</v>
      </c>
      <c r="S48" s="36">
        <v>1</v>
      </c>
      <c r="T48" s="36">
        <v>0</v>
      </c>
      <c r="U48" s="37">
        <f>SUM($P$48:$T$48)</f>
        <v>1</v>
      </c>
      <c r="V48" s="36">
        <v>0</v>
      </c>
      <c r="W48" s="36">
        <v>0</v>
      </c>
      <c r="X48" s="59"/>
      <c r="Y48" s="36">
        <v>0</v>
      </c>
      <c r="Z48" s="36">
        <v>0</v>
      </c>
      <c r="AA48" s="37">
        <f>SUM($V$48:$Z$48)</f>
        <v>0</v>
      </c>
      <c r="AB48" s="64"/>
      <c r="AC48" s="64"/>
      <c r="AD48" s="64"/>
      <c r="AE48" s="37">
        <f>SUM($AB$48:$AD$48)</f>
        <v>0</v>
      </c>
      <c r="AF48" s="36">
        <v>1</v>
      </c>
      <c r="AG48" s="37">
        <f>SUM($AF$48:$AF$48)</f>
        <v>1</v>
      </c>
      <c r="AH48" s="36">
        <v>0</v>
      </c>
      <c r="AI48" s="37">
        <f>SUM($AH$48:$AH$48)</f>
        <v>0</v>
      </c>
      <c r="AJ48" s="36">
        <v>1</v>
      </c>
      <c r="AK48" s="37">
        <f>SUM($AJ$48:$AJ$48)</f>
        <v>1</v>
      </c>
      <c r="AL48" s="64"/>
      <c r="AM48" s="37">
        <f>SUM($AL$48:$AL$48)</f>
        <v>0</v>
      </c>
      <c r="AN48" s="64"/>
      <c r="AO48" s="64"/>
      <c r="AP48" s="36">
        <v>4</v>
      </c>
      <c r="AQ48" s="37">
        <f>SUM($AN$48:$AP$48)</f>
        <v>4</v>
      </c>
      <c r="AR48" s="36">
        <v>0</v>
      </c>
      <c r="AS48" s="36">
        <v>12</v>
      </c>
      <c r="AT48" s="52">
        <v>0.261794</v>
      </c>
      <c r="AU48" s="53">
        <v>3</v>
      </c>
      <c r="AW48" s="33">
        <v>20</v>
      </c>
      <c r="AX48" s="53">
        <v>0</v>
      </c>
      <c r="AY48" s="60"/>
      <c r="AZ48" s="53">
        <v>0</v>
      </c>
      <c r="BA48" s="53">
        <v>0</v>
      </c>
      <c r="BB48" s="53">
        <v>0</v>
      </c>
      <c r="BC48" s="54">
        <f>SUM($AX$48:$BB$48)</f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4">
        <f>SUM($BD$48:$BH$48)</f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4">
        <f>SUM($BJ$48:$BN$48)</f>
        <v>0</v>
      </c>
      <c r="BP48" s="53">
        <v>0</v>
      </c>
      <c r="BQ48" s="53">
        <v>0</v>
      </c>
      <c r="BR48" s="60"/>
      <c r="BS48" s="53">
        <v>0</v>
      </c>
      <c r="BT48" s="53">
        <v>0</v>
      </c>
      <c r="BU48" s="54">
        <f>SUM($BP$48:$BT$48)</f>
        <v>0</v>
      </c>
      <c r="BV48" s="66"/>
      <c r="BW48" s="66"/>
      <c r="BX48" s="66"/>
      <c r="BY48" s="54">
        <f>SUM($BV$48:$BX$48)</f>
        <v>0</v>
      </c>
      <c r="BZ48" s="53">
        <v>0</v>
      </c>
      <c r="CA48" s="54">
        <f>SUM($BZ$48:$BZ$48)</f>
        <v>0</v>
      </c>
      <c r="CB48" s="53">
        <v>0</v>
      </c>
      <c r="CC48" s="54">
        <f>SUM($CB$48:$CB$48)</f>
        <v>0</v>
      </c>
      <c r="CD48" s="53">
        <v>0</v>
      </c>
      <c r="CE48" s="54">
        <f>SUM($CD$48:$CD$48)</f>
        <v>0</v>
      </c>
      <c r="CF48" s="66"/>
      <c r="CG48" s="54">
        <f>SUM($CF$48:$CF$48)</f>
        <v>0</v>
      </c>
      <c r="CH48" s="53">
        <v>-3</v>
      </c>
      <c r="CI48" s="66"/>
      <c r="CJ48" s="53">
        <v>1</v>
      </c>
      <c r="CK48" s="54">
        <f>SUM($CH$48:$CJ$48)</f>
        <v>-2</v>
      </c>
      <c r="CL48" s="53">
        <v>0</v>
      </c>
      <c r="CM48" s="55">
        <v>2</v>
      </c>
      <c r="CN48" s="53"/>
      <c r="CO48" s="38" t="s">
        <v>143</v>
      </c>
    </row>
    <row r="49" spans="2:93" ht="13.5">
      <c r="B49" s="25"/>
      <c r="C49" s="26" t="s">
        <v>141</v>
      </c>
      <c r="D49" s="27"/>
      <c r="E49" s="62"/>
      <c r="F49" s="27" t="s">
        <v>112</v>
      </c>
      <c r="G49" s="27" t="s">
        <v>112</v>
      </c>
      <c r="H49" s="27"/>
      <c r="I49" s="28"/>
      <c r="J49" s="27" t="s">
        <v>112</v>
      </c>
      <c r="K49" s="27" t="s">
        <v>112</v>
      </c>
      <c r="L49" s="27">
        <v>82</v>
      </c>
      <c r="M49" s="27"/>
      <c r="N49" s="27" t="s">
        <v>112</v>
      </c>
      <c r="O49" s="28"/>
      <c r="P49" s="27" t="s">
        <v>112</v>
      </c>
      <c r="Q49" s="27" t="s">
        <v>112</v>
      </c>
      <c r="R49" s="27" t="s">
        <v>112</v>
      </c>
      <c r="S49" s="27" t="s">
        <v>112</v>
      </c>
      <c r="T49" s="27" t="s">
        <v>112</v>
      </c>
      <c r="U49" s="28"/>
      <c r="V49" s="27"/>
      <c r="W49" s="27" t="s">
        <v>112</v>
      </c>
      <c r="X49" s="62"/>
      <c r="Y49" s="27" t="s">
        <v>112</v>
      </c>
      <c r="Z49" s="27" t="s">
        <v>112</v>
      </c>
      <c r="AA49" s="28"/>
      <c r="AB49" s="63"/>
      <c r="AC49" s="63"/>
      <c r="AD49" s="63"/>
      <c r="AE49" s="28"/>
      <c r="AF49" s="27" t="s">
        <v>112</v>
      </c>
      <c r="AG49" s="28"/>
      <c r="AH49" s="27" t="s">
        <v>112</v>
      </c>
      <c r="AI49" s="28"/>
      <c r="AJ49" s="27">
        <v>57</v>
      </c>
      <c r="AK49" s="28"/>
      <c r="AL49" s="63"/>
      <c r="AM49" s="28"/>
      <c r="AN49" s="63"/>
      <c r="AO49" s="63"/>
      <c r="AP49" s="27">
        <v>39</v>
      </c>
      <c r="AQ49" s="28"/>
      <c r="AR49" s="25"/>
      <c r="AS49" s="25"/>
      <c r="AT49" s="25"/>
      <c r="AU49" s="25"/>
      <c r="AW49" s="25"/>
      <c r="AX49" s="56">
        <f>SUM($AX$47:$AX$48)</f>
        <v>3174</v>
      </c>
      <c r="AY49" s="61">
        <f>SUM($AY$47:$AY$48)</f>
        <v>10687</v>
      </c>
      <c r="AZ49" s="56">
        <f>SUM($AZ$47:$AZ$48)</f>
        <v>2285</v>
      </c>
      <c r="BA49" s="56">
        <f>SUM($BA$47:$BA$48)</f>
        <v>2030</v>
      </c>
      <c r="BB49" s="56">
        <f>SUM($BB$47:$BB$48)</f>
        <v>2984</v>
      </c>
      <c r="BC49" s="57">
        <f>SUM($BC$47:$BC$48)</f>
        <v>21160</v>
      </c>
      <c r="BD49" s="56">
        <f>SUM($BD$47:$BD$48)</f>
        <v>973</v>
      </c>
      <c r="BE49" s="56">
        <f>SUM($BE$47:$BE$48)</f>
        <v>726</v>
      </c>
      <c r="BF49" s="56">
        <f>SUM($BF$47:$BF$48)</f>
        <v>1692</v>
      </c>
      <c r="BG49" s="56">
        <f>SUM($BG$47:$BG$48)</f>
        <v>9976</v>
      </c>
      <c r="BH49" s="56">
        <f>SUM($BH$47:$BH$48)</f>
        <v>641</v>
      </c>
      <c r="BI49" s="57">
        <f>SUM($BI$47:$BI$48)</f>
        <v>14008</v>
      </c>
      <c r="BJ49" s="56">
        <f>SUM($BJ$47:$BJ$48)</f>
        <v>781</v>
      </c>
      <c r="BK49" s="56">
        <f>SUM($BK$47:$BK$48)</f>
        <v>324</v>
      </c>
      <c r="BL49" s="56">
        <f>SUM($BL$47:$BL$48)</f>
        <v>272</v>
      </c>
      <c r="BM49" s="56">
        <f>SUM($BM$47:$BM$48)</f>
        <v>401</v>
      </c>
      <c r="BN49" s="56">
        <f>SUM($BN$47:$BN$48)</f>
        <v>377</v>
      </c>
      <c r="BO49" s="57">
        <f>SUM($BO$47:$BO$48)</f>
        <v>2155</v>
      </c>
      <c r="BP49" s="56">
        <f>SUM($BP$47:$BP$48)</f>
        <v>8792</v>
      </c>
      <c r="BQ49" s="56">
        <f>SUM($BQ$47:$BQ$48)</f>
        <v>1326</v>
      </c>
      <c r="BR49" s="61">
        <f>SUM($BR$47:$BR$48)</f>
        <v>10687</v>
      </c>
      <c r="BS49" s="56">
        <f>SUM($BS$47:$BS$48)</f>
        <v>1137</v>
      </c>
      <c r="BT49" s="56">
        <f>SUM($BT$47:$BT$48)</f>
        <v>2750</v>
      </c>
      <c r="BU49" s="57">
        <f>SUM($BU$47:$BU$48)</f>
        <v>24692</v>
      </c>
      <c r="BV49" s="66"/>
      <c r="BW49" s="66"/>
      <c r="BX49" s="66"/>
      <c r="BY49" s="57">
        <f>SUM($BY$47:$BY$48)</f>
        <v>0</v>
      </c>
      <c r="BZ49" s="56">
        <f>SUM($BZ$47:$BZ$48)</f>
        <v>356</v>
      </c>
      <c r="CA49" s="57">
        <f>SUM($CA$47:$CA$48)</f>
        <v>356</v>
      </c>
      <c r="CB49" s="56">
        <f>SUM($CB$47:$CB$48)</f>
        <v>250</v>
      </c>
      <c r="CC49" s="57">
        <f>SUM($CC$47:$CC$48)</f>
        <v>250</v>
      </c>
      <c r="CD49" s="56">
        <f>SUM($CD$47:$CD$48)</f>
        <v>928</v>
      </c>
      <c r="CE49" s="57">
        <f>SUM($CE$47:$CE$48)</f>
        <v>928</v>
      </c>
      <c r="CF49" s="66"/>
      <c r="CG49" s="57">
        <f>SUM($CG$47:$CG$48)</f>
        <v>0</v>
      </c>
      <c r="CH49" s="56">
        <f>SUM($CH$47:$CH$48)</f>
        <v>0</v>
      </c>
      <c r="CI49" s="66"/>
      <c r="CJ49" s="56">
        <f>SUM($CJ$47:$CJ$48)</f>
        <v>521</v>
      </c>
      <c r="CK49" s="57">
        <f>SUM($CK$47:$CK$48)</f>
        <v>521</v>
      </c>
      <c r="CL49" s="56">
        <f>SUM($CL$47:$CL$48)</f>
        <v>3</v>
      </c>
      <c r="CM49" s="58">
        <f>SUM($CM$47:$CM$48)</f>
        <v>47</v>
      </c>
      <c r="CN49" s="56">
        <f>SUM($AX$49:$CM$49,-$BC$49,-$BI$49,-$BO$49,-$BU$49,-$BY$49,-$CA$49,-$CC$49,-$CE$49,-$CG$49,-$CK$49)</f>
        <v>64120</v>
      </c>
      <c r="CO49" s="32" t="s">
        <v>144</v>
      </c>
    </row>
    <row r="50" spans="2:93" ht="13.5">
      <c r="B50" s="33">
        <v>21</v>
      </c>
      <c r="C50" s="34" t="s">
        <v>145</v>
      </c>
      <c r="D50" s="36">
        <v>0</v>
      </c>
      <c r="E50" s="59"/>
      <c r="F50" s="36">
        <v>0</v>
      </c>
      <c r="G50" s="36">
        <v>0</v>
      </c>
      <c r="H50" s="36">
        <v>0</v>
      </c>
      <c r="I50" s="37">
        <f>SUM($D$50:$H$50)</f>
        <v>0</v>
      </c>
      <c r="J50" s="36">
        <v>0</v>
      </c>
      <c r="K50" s="36">
        <v>0</v>
      </c>
      <c r="L50" s="36">
        <v>1</v>
      </c>
      <c r="M50" s="36">
        <v>0</v>
      </c>
      <c r="N50" s="36">
        <v>0</v>
      </c>
      <c r="O50" s="37">
        <f>SUM($J$50:$N$50)</f>
        <v>1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7">
        <f>SUM($P$50:$T$50)</f>
        <v>0</v>
      </c>
      <c r="V50" s="36">
        <v>1</v>
      </c>
      <c r="W50" s="36">
        <v>0</v>
      </c>
      <c r="X50" s="59"/>
      <c r="Y50" s="36">
        <v>0</v>
      </c>
      <c r="Z50" s="36">
        <v>0</v>
      </c>
      <c r="AA50" s="37">
        <f>SUM($V$50:$Z$50)</f>
        <v>1</v>
      </c>
      <c r="AB50" s="64"/>
      <c r="AC50" s="64"/>
      <c r="AD50" s="64"/>
      <c r="AE50" s="37">
        <f>SUM($AB$50:$AD$50)</f>
        <v>0</v>
      </c>
      <c r="AF50" s="36">
        <v>0</v>
      </c>
      <c r="AG50" s="37">
        <f>SUM($AF$50:$AF$50)</f>
        <v>0</v>
      </c>
      <c r="AH50" s="36">
        <v>0</v>
      </c>
      <c r="AI50" s="37">
        <f>SUM($AH$50:$AH$50)</f>
        <v>0</v>
      </c>
      <c r="AJ50" s="36">
        <v>1</v>
      </c>
      <c r="AK50" s="37">
        <f>SUM($AJ$50:$AJ$50)</f>
        <v>1</v>
      </c>
      <c r="AL50" s="64"/>
      <c r="AM50" s="37">
        <f>SUM($AL$50:$AL$50)</f>
        <v>0</v>
      </c>
      <c r="AN50" s="64"/>
      <c r="AO50" s="64"/>
      <c r="AP50" s="36">
        <v>2</v>
      </c>
      <c r="AQ50" s="37">
        <f>SUM($AN$50:$AP$50)</f>
        <v>2</v>
      </c>
      <c r="AR50" s="36">
        <v>0</v>
      </c>
      <c r="AS50" s="36">
        <v>5</v>
      </c>
      <c r="AT50" s="52">
        <v>0.231979</v>
      </c>
      <c r="AU50" s="53">
        <v>0</v>
      </c>
      <c r="AW50" s="33">
        <v>21</v>
      </c>
      <c r="AX50" s="53">
        <v>0</v>
      </c>
      <c r="AY50" s="60"/>
      <c r="AZ50" s="53">
        <v>0</v>
      </c>
      <c r="BA50" s="53">
        <v>0</v>
      </c>
      <c r="BB50" s="53">
        <v>0</v>
      </c>
      <c r="BC50" s="54">
        <f>SUM($AX$50:$BB$50)</f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4">
        <f>SUM($BD$50:$BH$50)</f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4">
        <f>SUM($BJ$50:$BN$50)</f>
        <v>0</v>
      </c>
      <c r="BP50" s="53">
        <v>0</v>
      </c>
      <c r="BQ50" s="53">
        <v>0</v>
      </c>
      <c r="BR50" s="60"/>
      <c r="BS50" s="53">
        <v>0</v>
      </c>
      <c r="BT50" s="53">
        <v>0</v>
      </c>
      <c r="BU50" s="54">
        <f>SUM($BP$50:$BT$50)</f>
        <v>0</v>
      </c>
      <c r="BV50" s="66"/>
      <c r="BW50" s="66"/>
      <c r="BX50" s="66"/>
      <c r="BY50" s="54">
        <f>SUM($BV$50:$BX$50)</f>
        <v>0</v>
      </c>
      <c r="BZ50" s="53">
        <v>0</v>
      </c>
      <c r="CA50" s="54">
        <f>SUM($BZ$50:$BZ$50)</f>
        <v>0</v>
      </c>
      <c r="CB50" s="53">
        <v>0</v>
      </c>
      <c r="CC50" s="54">
        <f>SUM($CB$50:$CB$50)</f>
        <v>0</v>
      </c>
      <c r="CD50" s="53">
        <v>0</v>
      </c>
      <c r="CE50" s="54">
        <f>SUM($CD$50:$CD$50)</f>
        <v>0</v>
      </c>
      <c r="CF50" s="66"/>
      <c r="CG50" s="54">
        <f>SUM($CF$50:$CF$50)</f>
        <v>0</v>
      </c>
      <c r="CH50" s="53">
        <v>0</v>
      </c>
      <c r="CI50" s="66"/>
      <c r="CJ50" s="53">
        <v>0</v>
      </c>
      <c r="CK50" s="54">
        <f>SUM($CH$50:$CJ$50)</f>
        <v>0</v>
      </c>
      <c r="CL50" s="53">
        <v>0</v>
      </c>
      <c r="CM50" s="55">
        <v>0</v>
      </c>
      <c r="CN50" s="53"/>
      <c r="CO50" s="38" t="s">
        <v>143</v>
      </c>
    </row>
    <row r="51" spans="2:93" ht="13.5">
      <c r="B51" s="25"/>
      <c r="C51" s="26" t="s">
        <v>148</v>
      </c>
      <c r="D51" s="27"/>
      <c r="E51" s="62"/>
      <c r="F51" s="27">
        <v>73</v>
      </c>
      <c r="G51" s="27">
        <v>69</v>
      </c>
      <c r="H51" s="27"/>
      <c r="I51" s="28"/>
      <c r="J51" s="27">
        <v>58</v>
      </c>
      <c r="K51" s="27">
        <v>46</v>
      </c>
      <c r="L51" s="27">
        <v>78</v>
      </c>
      <c r="M51" s="27"/>
      <c r="N51" s="27">
        <v>40</v>
      </c>
      <c r="O51" s="28"/>
      <c r="P51" s="27">
        <v>65</v>
      </c>
      <c r="Q51" s="27">
        <v>28</v>
      </c>
      <c r="R51" s="27">
        <v>25</v>
      </c>
      <c r="S51" s="27" t="s">
        <v>112</v>
      </c>
      <c r="T51" s="27">
        <v>34</v>
      </c>
      <c r="U51" s="28"/>
      <c r="V51" s="27"/>
      <c r="W51" s="27">
        <v>62</v>
      </c>
      <c r="X51" s="62"/>
      <c r="Y51" s="27">
        <v>50</v>
      </c>
      <c r="Z51" s="27">
        <v>83</v>
      </c>
      <c r="AA51" s="28"/>
      <c r="AB51" s="63"/>
      <c r="AC51" s="63"/>
      <c r="AD51" s="63"/>
      <c r="AE51" s="28"/>
      <c r="AF51" s="27">
        <v>31</v>
      </c>
      <c r="AG51" s="28"/>
      <c r="AH51" s="63"/>
      <c r="AI51" s="28"/>
      <c r="AJ51" s="27">
        <v>54</v>
      </c>
      <c r="AK51" s="28"/>
      <c r="AL51" s="63"/>
      <c r="AM51" s="28"/>
      <c r="AN51" s="63"/>
      <c r="AO51" s="63"/>
      <c r="AP51" s="27">
        <v>37</v>
      </c>
      <c r="AQ51" s="28"/>
      <c r="AR51" s="25"/>
      <c r="AS51" s="25"/>
      <c r="AT51" s="25"/>
      <c r="AU51" s="25"/>
      <c r="AW51" s="25"/>
      <c r="AX51" s="56">
        <f>SUM($AX$49:$AX$50)</f>
        <v>3174</v>
      </c>
      <c r="AY51" s="61">
        <f>SUM($AY$49:$AY$50)</f>
        <v>10687</v>
      </c>
      <c r="AZ51" s="56">
        <f>SUM($AZ$49:$AZ$50)</f>
        <v>2285</v>
      </c>
      <c r="BA51" s="56">
        <f>SUM($BA$49:$BA$50)</f>
        <v>2030</v>
      </c>
      <c r="BB51" s="56">
        <f>SUM($BB$49:$BB$50)</f>
        <v>2984</v>
      </c>
      <c r="BC51" s="57">
        <f>SUM($BC$49:$BC$50)</f>
        <v>21160</v>
      </c>
      <c r="BD51" s="56">
        <f>SUM($BD$49:$BD$50)</f>
        <v>973</v>
      </c>
      <c r="BE51" s="56">
        <f>SUM($BE$49:$BE$50)</f>
        <v>726</v>
      </c>
      <c r="BF51" s="56">
        <f>SUM($BF$49:$BF$50)</f>
        <v>1692</v>
      </c>
      <c r="BG51" s="56">
        <f>SUM($BG$49:$BG$50)</f>
        <v>9976</v>
      </c>
      <c r="BH51" s="56">
        <f>SUM($BH$49:$BH$50)</f>
        <v>641</v>
      </c>
      <c r="BI51" s="57">
        <f>SUM($BI$49:$BI$50)</f>
        <v>14008</v>
      </c>
      <c r="BJ51" s="56">
        <f>SUM($BJ$49:$BJ$50)</f>
        <v>781</v>
      </c>
      <c r="BK51" s="56">
        <f>SUM($BK$49:$BK$50)</f>
        <v>324</v>
      </c>
      <c r="BL51" s="56">
        <f>SUM($BL$49:$BL$50)</f>
        <v>272</v>
      </c>
      <c r="BM51" s="56">
        <f>SUM($BM$49:$BM$50)</f>
        <v>401</v>
      </c>
      <c r="BN51" s="56">
        <f>SUM($BN$49:$BN$50)</f>
        <v>377</v>
      </c>
      <c r="BO51" s="57">
        <f>SUM($BO$49:$BO$50)</f>
        <v>2155</v>
      </c>
      <c r="BP51" s="56">
        <f>SUM($BP$49:$BP$50)</f>
        <v>8792</v>
      </c>
      <c r="BQ51" s="56">
        <f>SUM($BQ$49:$BQ$50)</f>
        <v>1326</v>
      </c>
      <c r="BR51" s="61">
        <f>SUM($BR$49:$BR$50)</f>
        <v>10687</v>
      </c>
      <c r="BS51" s="56">
        <f>SUM($BS$49:$BS$50)</f>
        <v>1137</v>
      </c>
      <c r="BT51" s="56">
        <f>SUM($BT$49:$BT$50)</f>
        <v>2750</v>
      </c>
      <c r="BU51" s="57">
        <f>SUM($BU$49:$BU$50)</f>
        <v>24692</v>
      </c>
      <c r="BV51" s="66"/>
      <c r="BW51" s="66"/>
      <c r="BX51" s="66"/>
      <c r="BY51" s="57">
        <f>SUM($BY$49:$BY$50)</f>
        <v>0</v>
      </c>
      <c r="BZ51" s="56">
        <f>SUM($BZ$49:$BZ$50)</f>
        <v>356</v>
      </c>
      <c r="CA51" s="57">
        <f>SUM($CA$49:$CA$50)</f>
        <v>356</v>
      </c>
      <c r="CB51" s="56">
        <f>SUM($CB$49:$CB$50)</f>
        <v>250</v>
      </c>
      <c r="CC51" s="57">
        <f>SUM($CC$49:$CC$50)</f>
        <v>250</v>
      </c>
      <c r="CD51" s="56">
        <f>SUM($CD$49:$CD$50)</f>
        <v>928</v>
      </c>
      <c r="CE51" s="57">
        <f>SUM($CE$49:$CE$50)</f>
        <v>928</v>
      </c>
      <c r="CF51" s="66"/>
      <c r="CG51" s="57">
        <f>SUM($CG$49:$CG$50)</f>
        <v>0</v>
      </c>
      <c r="CH51" s="65">
        <f>SUM($CH$49:$CH$50)</f>
        <v>0</v>
      </c>
      <c r="CI51" s="66"/>
      <c r="CJ51" s="56">
        <f>SUM($CJ$49:$CJ$50)</f>
        <v>521</v>
      </c>
      <c r="CK51" s="57">
        <f>SUM($CK$49:$CK$50)</f>
        <v>521</v>
      </c>
      <c r="CL51" s="56">
        <f>SUM($CL$49:$CL$50)</f>
        <v>3</v>
      </c>
      <c r="CM51" s="58">
        <f>SUM($CM$49:$CM$50)</f>
        <v>47</v>
      </c>
      <c r="CN51" s="56">
        <f>SUM($AX$51:$CM$51,-$BC$51,-$BI$51,-$BO$51,-$BU$51,-$BY$51,-$CA$51,-$CC$51,-$CE$51,-$CG$51,-$CK$51)</f>
        <v>64120</v>
      </c>
      <c r="CO51" s="32" t="s">
        <v>147</v>
      </c>
    </row>
    <row r="52" spans="2:93" ht="13.5">
      <c r="B52" s="33">
        <v>22</v>
      </c>
      <c r="C52" s="34" t="s">
        <v>149</v>
      </c>
      <c r="D52" s="36">
        <v>11</v>
      </c>
      <c r="E52" s="59"/>
      <c r="F52" s="36">
        <v>6</v>
      </c>
      <c r="G52" s="36">
        <v>18</v>
      </c>
      <c r="H52" s="36">
        <v>10</v>
      </c>
      <c r="I52" s="37">
        <f>SUM($D$52:$H$52)</f>
        <v>45</v>
      </c>
      <c r="J52" s="36">
        <v>5</v>
      </c>
      <c r="K52" s="36">
        <v>6</v>
      </c>
      <c r="L52" s="36">
        <v>11</v>
      </c>
      <c r="M52" s="36">
        <v>28</v>
      </c>
      <c r="N52" s="36">
        <v>2</v>
      </c>
      <c r="O52" s="37">
        <f>SUM($J$52:$N$52)</f>
        <v>52</v>
      </c>
      <c r="P52" s="36">
        <v>4</v>
      </c>
      <c r="Q52" s="36">
        <v>4</v>
      </c>
      <c r="R52" s="36">
        <v>2</v>
      </c>
      <c r="S52" s="36">
        <v>0</v>
      </c>
      <c r="T52" s="36">
        <v>2</v>
      </c>
      <c r="U52" s="37">
        <f>SUM($P$52:$T$52)</f>
        <v>12</v>
      </c>
      <c r="V52" s="36">
        <v>20</v>
      </c>
      <c r="W52" s="36">
        <v>4</v>
      </c>
      <c r="X52" s="59"/>
      <c r="Y52" s="36">
        <v>8</v>
      </c>
      <c r="Z52" s="36">
        <v>6</v>
      </c>
      <c r="AA52" s="37">
        <f>SUM($V$52:$Z$52)</f>
        <v>38</v>
      </c>
      <c r="AB52" s="64"/>
      <c r="AC52" s="64"/>
      <c r="AD52" s="64"/>
      <c r="AE52" s="37">
        <f>SUM($AB$52:$AD$52)</f>
        <v>0</v>
      </c>
      <c r="AF52" s="36">
        <v>16</v>
      </c>
      <c r="AG52" s="37">
        <f>SUM($AF$52:$AF$52)</f>
        <v>16</v>
      </c>
      <c r="AH52" s="64" t="s">
        <v>110</v>
      </c>
      <c r="AI52" s="37">
        <f>SUM($AH$52:$AH$52)</f>
        <v>0</v>
      </c>
      <c r="AJ52" s="36">
        <v>43</v>
      </c>
      <c r="AK52" s="37">
        <f>SUM($AJ$52:$AJ$52)</f>
        <v>43</v>
      </c>
      <c r="AL52" s="64"/>
      <c r="AM52" s="37">
        <f>SUM($AL$52:$AL$52)</f>
        <v>0</v>
      </c>
      <c r="AN52" s="64"/>
      <c r="AO52" s="64"/>
      <c r="AP52" s="36">
        <v>32</v>
      </c>
      <c r="AQ52" s="37">
        <f>SUM($AN$52:$AP$52)</f>
        <v>32</v>
      </c>
      <c r="AR52" s="36">
        <v>3</v>
      </c>
      <c r="AS52" s="36">
        <v>241</v>
      </c>
      <c r="AT52" s="52">
        <v>1</v>
      </c>
      <c r="AU52" s="53">
        <v>241</v>
      </c>
      <c r="AW52" s="33">
        <v>22</v>
      </c>
      <c r="AX52" s="53">
        <v>11</v>
      </c>
      <c r="AY52" s="60"/>
      <c r="AZ52" s="53">
        <v>6</v>
      </c>
      <c r="BA52" s="53">
        <v>18</v>
      </c>
      <c r="BB52" s="53">
        <v>10</v>
      </c>
      <c r="BC52" s="54">
        <f>SUM($AX$52:$BB$52)</f>
        <v>45</v>
      </c>
      <c r="BD52" s="53">
        <v>5</v>
      </c>
      <c r="BE52" s="53">
        <v>6</v>
      </c>
      <c r="BF52" s="53">
        <v>11</v>
      </c>
      <c r="BG52" s="53">
        <v>28</v>
      </c>
      <c r="BH52" s="53">
        <v>2</v>
      </c>
      <c r="BI52" s="54">
        <f>SUM($BD$52:$BH$52)</f>
        <v>52</v>
      </c>
      <c r="BJ52" s="53">
        <v>4</v>
      </c>
      <c r="BK52" s="53">
        <v>4</v>
      </c>
      <c r="BL52" s="53">
        <v>2</v>
      </c>
      <c r="BM52" s="53">
        <v>0</v>
      </c>
      <c r="BN52" s="53">
        <v>2</v>
      </c>
      <c r="BO52" s="54">
        <f>SUM($BJ$52:$BN$52)</f>
        <v>12</v>
      </c>
      <c r="BP52" s="53">
        <v>20</v>
      </c>
      <c r="BQ52" s="53">
        <v>4</v>
      </c>
      <c r="BR52" s="60"/>
      <c r="BS52" s="53">
        <v>8</v>
      </c>
      <c r="BT52" s="53">
        <v>6</v>
      </c>
      <c r="BU52" s="54">
        <f>SUM($BP$52:$BT$52)</f>
        <v>38</v>
      </c>
      <c r="BV52" s="66"/>
      <c r="BW52" s="66"/>
      <c r="BX52" s="66"/>
      <c r="BY52" s="54">
        <f>SUM($BV$52:$BX$52)</f>
        <v>0</v>
      </c>
      <c r="BZ52" s="53">
        <v>16</v>
      </c>
      <c r="CA52" s="54">
        <f>SUM($BZ$52:$BZ$52)</f>
        <v>16</v>
      </c>
      <c r="CB52" s="53">
        <v>-241</v>
      </c>
      <c r="CC52" s="54">
        <f>SUM($CB$52:$CB$52)</f>
        <v>-241</v>
      </c>
      <c r="CD52" s="53">
        <v>43</v>
      </c>
      <c r="CE52" s="54">
        <f>SUM($CD$52:$CD$52)</f>
        <v>43</v>
      </c>
      <c r="CF52" s="66"/>
      <c r="CG52" s="54">
        <f>SUM($CF$52:$CF$52)</f>
        <v>0</v>
      </c>
      <c r="CH52" s="66"/>
      <c r="CI52" s="66"/>
      <c r="CJ52" s="53">
        <v>32</v>
      </c>
      <c r="CK52" s="54">
        <f>SUM($CH$52:$CJ$52)</f>
        <v>32</v>
      </c>
      <c r="CL52" s="53">
        <v>3</v>
      </c>
      <c r="CM52" s="55">
        <v>0</v>
      </c>
      <c r="CN52" s="53"/>
      <c r="CO52" s="38" t="s">
        <v>150</v>
      </c>
    </row>
    <row r="53" spans="2:93" ht="13.5">
      <c r="B53" s="25"/>
      <c r="C53" s="26" t="s">
        <v>148</v>
      </c>
      <c r="D53" s="27"/>
      <c r="E53" s="62"/>
      <c r="F53" s="27" t="s">
        <v>112</v>
      </c>
      <c r="G53" s="27">
        <v>70</v>
      </c>
      <c r="H53" s="27"/>
      <c r="I53" s="28"/>
      <c r="J53" s="27" t="s">
        <v>112</v>
      </c>
      <c r="K53" s="27" t="s">
        <v>112</v>
      </c>
      <c r="L53" s="27" t="s">
        <v>112</v>
      </c>
      <c r="M53" s="27"/>
      <c r="N53" s="27" t="s">
        <v>112</v>
      </c>
      <c r="O53" s="28"/>
      <c r="P53" s="27">
        <v>66</v>
      </c>
      <c r="Q53" s="27">
        <v>29</v>
      </c>
      <c r="R53" s="27" t="s">
        <v>112</v>
      </c>
      <c r="S53" s="27" t="s">
        <v>112</v>
      </c>
      <c r="T53" s="27" t="s">
        <v>112</v>
      </c>
      <c r="U53" s="28"/>
      <c r="V53" s="27"/>
      <c r="W53" s="27" t="s">
        <v>112</v>
      </c>
      <c r="X53" s="62"/>
      <c r="Y53" s="27">
        <v>51</v>
      </c>
      <c r="Z53" s="27">
        <v>85</v>
      </c>
      <c r="AA53" s="28"/>
      <c r="AB53" s="63"/>
      <c r="AC53" s="63"/>
      <c r="AD53" s="63"/>
      <c r="AE53" s="28"/>
      <c r="AF53" s="27">
        <v>32</v>
      </c>
      <c r="AG53" s="28"/>
      <c r="AH53" s="63"/>
      <c r="AI53" s="28"/>
      <c r="AJ53" s="27">
        <v>55</v>
      </c>
      <c r="AK53" s="28"/>
      <c r="AL53" s="63"/>
      <c r="AM53" s="28"/>
      <c r="AN53" s="63"/>
      <c r="AO53" s="63"/>
      <c r="AP53" s="27">
        <v>38</v>
      </c>
      <c r="AQ53" s="28"/>
      <c r="AR53" s="25"/>
      <c r="AS53" s="25"/>
      <c r="AT53" s="25"/>
      <c r="AU53" s="25"/>
      <c r="AW53" s="25"/>
      <c r="AX53" s="56">
        <f>SUM($AX$51:$AX$52)</f>
        <v>3185</v>
      </c>
      <c r="AY53" s="61">
        <f>SUM($AY$51:$AY$52)</f>
        <v>10687</v>
      </c>
      <c r="AZ53" s="56">
        <f>SUM($AZ$51:$AZ$52)</f>
        <v>2291</v>
      </c>
      <c r="BA53" s="56">
        <f>SUM($BA$51:$BA$52)</f>
        <v>2048</v>
      </c>
      <c r="BB53" s="56">
        <f>SUM($BB$51:$BB$52)</f>
        <v>2994</v>
      </c>
      <c r="BC53" s="57">
        <f>SUM($BC$51:$BC$52)</f>
        <v>21205</v>
      </c>
      <c r="BD53" s="56">
        <f>SUM($BD$51:$BD$52)</f>
        <v>978</v>
      </c>
      <c r="BE53" s="56">
        <f>SUM($BE$51:$BE$52)</f>
        <v>732</v>
      </c>
      <c r="BF53" s="56">
        <f>SUM($BF$51:$BF$52)</f>
        <v>1703</v>
      </c>
      <c r="BG53" s="56">
        <f>SUM($BG$51:$BG$52)</f>
        <v>10004</v>
      </c>
      <c r="BH53" s="56">
        <f>SUM($BH$51:$BH$52)</f>
        <v>643</v>
      </c>
      <c r="BI53" s="57">
        <f>SUM($BI$51:$BI$52)</f>
        <v>14060</v>
      </c>
      <c r="BJ53" s="56">
        <f>SUM($BJ$51:$BJ$52)</f>
        <v>785</v>
      </c>
      <c r="BK53" s="56">
        <f>SUM($BK$51:$BK$52)</f>
        <v>328</v>
      </c>
      <c r="BL53" s="56">
        <f>SUM($BL$51:$BL$52)</f>
        <v>274</v>
      </c>
      <c r="BM53" s="56">
        <f>SUM($BM$51:$BM$52)</f>
        <v>401</v>
      </c>
      <c r="BN53" s="56">
        <f>SUM($BN$51:$BN$52)</f>
        <v>379</v>
      </c>
      <c r="BO53" s="57">
        <f>SUM($BO$51:$BO$52)</f>
        <v>2167</v>
      </c>
      <c r="BP53" s="56">
        <f>SUM($BP$51:$BP$52)</f>
        <v>8812</v>
      </c>
      <c r="BQ53" s="56">
        <f>SUM($BQ$51:$BQ$52)</f>
        <v>1330</v>
      </c>
      <c r="BR53" s="61">
        <f>SUM($BR$51:$BR$52)</f>
        <v>10687</v>
      </c>
      <c r="BS53" s="56">
        <f>SUM($BS$51:$BS$52)</f>
        <v>1145</v>
      </c>
      <c r="BT53" s="56">
        <f>SUM($BT$51:$BT$52)</f>
        <v>2756</v>
      </c>
      <c r="BU53" s="57">
        <f>SUM($BU$51:$BU$52)</f>
        <v>24730</v>
      </c>
      <c r="BV53" s="66"/>
      <c r="BW53" s="66"/>
      <c r="BX53" s="66"/>
      <c r="BY53" s="57">
        <f>SUM($BY$51:$BY$52)</f>
        <v>0</v>
      </c>
      <c r="BZ53" s="56">
        <f>SUM($BZ$51:$BZ$52)</f>
        <v>372</v>
      </c>
      <c r="CA53" s="57">
        <f>SUM($CA$51:$CA$52)</f>
        <v>372</v>
      </c>
      <c r="CB53" s="56">
        <f>SUM($CB$51:$CB$52)</f>
        <v>9</v>
      </c>
      <c r="CC53" s="57">
        <f>SUM($CC$51:$CC$52)</f>
        <v>9</v>
      </c>
      <c r="CD53" s="56">
        <f>SUM($CD$51:$CD$52)</f>
        <v>971</v>
      </c>
      <c r="CE53" s="57">
        <f>SUM($CE$51:$CE$52)</f>
        <v>971</v>
      </c>
      <c r="CF53" s="66"/>
      <c r="CG53" s="57">
        <f>SUM($CG$51:$CG$52)</f>
        <v>0</v>
      </c>
      <c r="CH53" s="66"/>
      <c r="CI53" s="66"/>
      <c r="CJ53" s="56">
        <f>SUM($CJ$51:$CJ$52)</f>
        <v>553</v>
      </c>
      <c r="CK53" s="57">
        <f>SUM($CK$51:$CK$52)</f>
        <v>553</v>
      </c>
      <c r="CL53" s="56">
        <f>SUM($CL$51:$CL$52)</f>
        <v>6</v>
      </c>
      <c r="CM53" s="58">
        <f>SUM($CM$51:$CM$52)</f>
        <v>47</v>
      </c>
      <c r="CN53" s="56">
        <f>SUM($AX$53:$CM$53,-$BC$53,-$BI$53,-$BO$53,-$BU$53,-$BY$53,-$CA$53,-$CC$53,-$CE$53,-$CG$53,-$CK$53)</f>
        <v>64120</v>
      </c>
      <c r="CO53" s="32" t="s">
        <v>151</v>
      </c>
    </row>
    <row r="54" spans="2:93" ht="13.5">
      <c r="B54" s="33">
        <v>23</v>
      </c>
      <c r="C54" s="34" t="s">
        <v>152</v>
      </c>
      <c r="D54" s="36">
        <v>3</v>
      </c>
      <c r="E54" s="59"/>
      <c r="F54" s="36">
        <v>0</v>
      </c>
      <c r="G54" s="36">
        <v>3</v>
      </c>
      <c r="H54" s="36">
        <v>3</v>
      </c>
      <c r="I54" s="37">
        <f>SUM($D$54:$H$54)</f>
        <v>9</v>
      </c>
      <c r="J54" s="36">
        <v>0</v>
      </c>
      <c r="K54" s="36">
        <v>0</v>
      </c>
      <c r="L54" s="36">
        <v>0</v>
      </c>
      <c r="M54" s="36">
        <v>2</v>
      </c>
      <c r="N54" s="36">
        <v>0</v>
      </c>
      <c r="O54" s="37">
        <f>SUM($J$54:$N$54)</f>
        <v>2</v>
      </c>
      <c r="P54" s="36">
        <v>1</v>
      </c>
      <c r="Q54" s="36">
        <v>1</v>
      </c>
      <c r="R54" s="36">
        <v>0</v>
      </c>
      <c r="S54" s="36">
        <v>0</v>
      </c>
      <c r="T54" s="36">
        <v>0</v>
      </c>
      <c r="U54" s="37">
        <f>SUM($P$54:$T$54)</f>
        <v>2</v>
      </c>
      <c r="V54" s="36">
        <v>1</v>
      </c>
      <c r="W54" s="36">
        <v>0</v>
      </c>
      <c r="X54" s="59"/>
      <c r="Y54" s="36">
        <v>1</v>
      </c>
      <c r="Z54" s="36">
        <v>2</v>
      </c>
      <c r="AA54" s="37">
        <f>SUM($V$54:$Z$54)</f>
        <v>4</v>
      </c>
      <c r="AB54" s="64"/>
      <c r="AC54" s="64"/>
      <c r="AD54" s="64"/>
      <c r="AE54" s="37">
        <f>SUM($AB$54:$AD$54)</f>
        <v>0</v>
      </c>
      <c r="AF54" s="36">
        <v>2</v>
      </c>
      <c r="AG54" s="37">
        <f>SUM($AF$54:$AF$54)</f>
        <v>2</v>
      </c>
      <c r="AH54" s="64"/>
      <c r="AI54" s="37">
        <f>SUM($AH$54:$AH$54)</f>
        <v>0</v>
      </c>
      <c r="AJ54" s="36">
        <v>4</v>
      </c>
      <c r="AK54" s="37">
        <f>SUM($AJ$54:$AJ$54)</f>
        <v>4</v>
      </c>
      <c r="AL54" s="64"/>
      <c r="AM54" s="37">
        <f>SUM($AL$54:$AL$54)</f>
        <v>0</v>
      </c>
      <c r="AN54" s="64"/>
      <c r="AO54" s="64"/>
      <c r="AP54" s="36">
        <v>4</v>
      </c>
      <c r="AQ54" s="37">
        <f>SUM($AN$54:$AP$54)</f>
        <v>4</v>
      </c>
      <c r="AR54" s="36">
        <v>0</v>
      </c>
      <c r="AS54" s="36">
        <v>27</v>
      </c>
      <c r="AT54" s="52">
        <v>0.261794</v>
      </c>
      <c r="AU54" s="53">
        <v>6</v>
      </c>
      <c r="AW54" s="33">
        <v>23</v>
      </c>
      <c r="AX54" s="53">
        <v>0</v>
      </c>
      <c r="AY54" s="60"/>
      <c r="AZ54" s="53">
        <v>0</v>
      </c>
      <c r="BA54" s="53">
        <v>0</v>
      </c>
      <c r="BB54" s="53">
        <v>0</v>
      </c>
      <c r="BC54" s="54">
        <f>SUM($AX$54:$BB$54)</f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4">
        <f>SUM($BD$54:$BH$54)</f>
        <v>0</v>
      </c>
      <c r="BJ54" s="53">
        <v>0</v>
      </c>
      <c r="BK54" s="53">
        <v>0</v>
      </c>
      <c r="BL54" s="53">
        <v>0</v>
      </c>
      <c r="BM54" s="53">
        <v>0</v>
      </c>
      <c r="BN54" s="53">
        <v>0</v>
      </c>
      <c r="BO54" s="54">
        <f>SUM($BJ$54:$BN$54)</f>
        <v>0</v>
      </c>
      <c r="BP54" s="53">
        <v>0</v>
      </c>
      <c r="BQ54" s="53">
        <v>0</v>
      </c>
      <c r="BR54" s="60"/>
      <c r="BS54" s="53">
        <v>0</v>
      </c>
      <c r="BT54" s="53">
        <v>0</v>
      </c>
      <c r="BU54" s="54">
        <f>SUM($BP$54:$BT$54)</f>
        <v>0</v>
      </c>
      <c r="BV54" s="66"/>
      <c r="BW54" s="66"/>
      <c r="BX54" s="66"/>
      <c r="BY54" s="54">
        <f>SUM($BV$54:$BX$54)</f>
        <v>0</v>
      </c>
      <c r="BZ54" s="53">
        <v>0</v>
      </c>
      <c r="CA54" s="54">
        <f>SUM($BZ$54:$BZ$54)</f>
        <v>0</v>
      </c>
      <c r="CB54" s="53">
        <v>-6</v>
      </c>
      <c r="CC54" s="54">
        <f>SUM($CB$54:$CB$54)</f>
        <v>-6</v>
      </c>
      <c r="CD54" s="53">
        <v>1</v>
      </c>
      <c r="CE54" s="54">
        <f>SUM($CD$54:$CD$54)</f>
        <v>1</v>
      </c>
      <c r="CF54" s="66"/>
      <c r="CG54" s="54">
        <f>SUM($CF$54:$CF$54)</f>
        <v>0</v>
      </c>
      <c r="CH54" s="66"/>
      <c r="CI54" s="66"/>
      <c r="CJ54" s="53">
        <v>1</v>
      </c>
      <c r="CK54" s="54">
        <f>SUM($CH$54:$CJ$54)</f>
        <v>1</v>
      </c>
      <c r="CL54" s="53">
        <v>0</v>
      </c>
      <c r="CM54" s="55">
        <v>4</v>
      </c>
      <c r="CN54" s="53"/>
      <c r="CO54" s="38" t="s">
        <v>150</v>
      </c>
    </row>
    <row r="55" spans="2:93" ht="13.5">
      <c r="B55" s="25"/>
      <c r="C55" s="26" t="s">
        <v>148</v>
      </c>
      <c r="D55" s="27"/>
      <c r="E55" s="62"/>
      <c r="F55" s="27" t="s">
        <v>112</v>
      </c>
      <c r="G55" s="27" t="s">
        <v>112</v>
      </c>
      <c r="H55" s="27"/>
      <c r="I55" s="28"/>
      <c r="J55" s="27" t="s">
        <v>112</v>
      </c>
      <c r="K55" s="27">
        <v>48</v>
      </c>
      <c r="L55" s="27" t="s">
        <v>112</v>
      </c>
      <c r="M55" s="27"/>
      <c r="N55" s="27" t="s">
        <v>112</v>
      </c>
      <c r="O55" s="28"/>
      <c r="P55" s="27">
        <v>68</v>
      </c>
      <c r="Q55" s="27" t="s">
        <v>112</v>
      </c>
      <c r="R55" s="27" t="s">
        <v>112</v>
      </c>
      <c r="S55" s="27">
        <v>45</v>
      </c>
      <c r="T55" s="27" t="s">
        <v>112</v>
      </c>
      <c r="U55" s="28"/>
      <c r="V55" s="27"/>
      <c r="W55" s="27">
        <v>64</v>
      </c>
      <c r="X55" s="62"/>
      <c r="Y55" s="27" t="s">
        <v>112</v>
      </c>
      <c r="Z55" s="27">
        <v>87</v>
      </c>
      <c r="AA55" s="28"/>
      <c r="AB55" s="63"/>
      <c r="AC55" s="63"/>
      <c r="AD55" s="63"/>
      <c r="AE55" s="28"/>
      <c r="AF55" s="27" t="s">
        <v>112</v>
      </c>
      <c r="AG55" s="28"/>
      <c r="AH55" s="63"/>
      <c r="AI55" s="28"/>
      <c r="AJ55" s="27">
        <v>57</v>
      </c>
      <c r="AK55" s="28"/>
      <c r="AL55" s="63"/>
      <c r="AM55" s="28"/>
      <c r="AN55" s="63"/>
      <c r="AO55" s="63"/>
      <c r="AP55" s="27" t="s">
        <v>112</v>
      </c>
      <c r="AQ55" s="28"/>
      <c r="AR55" s="25"/>
      <c r="AS55" s="25"/>
      <c r="AT55" s="25"/>
      <c r="AU55" s="25"/>
      <c r="AW55" s="25"/>
      <c r="AX55" s="56">
        <f>SUM($AX$53:$AX$54)</f>
        <v>3185</v>
      </c>
      <c r="AY55" s="61">
        <f>SUM($AY$53:$AY$54)</f>
        <v>10687</v>
      </c>
      <c r="AZ55" s="56">
        <f>SUM($AZ$53:$AZ$54)</f>
        <v>2291</v>
      </c>
      <c r="BA55" s="56">
        <f>SUM($BA$53:$BA$54)</f>
        <v>2048</v>
      </c>
      <c r="BB55" s="56">
        <f>SUM($BB$53:$BB$54)</f>
        <v>2994</v>
      </c>
      <c r="BC55" s="57">
        <f>SUM($BC$53:$BC$54)</f>
        <v>21205</v>
      </c>
      <c r="BD55" s="56">
        <f>SUM($BD$53:$BD$54)</f>
        <v>978</v>
      </c>
      <c r="BE55" s="56">
        <f>SUM($BE$53:$BE$54)</f>
        <v>732</v>
      </c>
      <c r="BF55" s="56">
        <f>SUM($BF$53:$BF$54)</f>
        <v>1703</v>
      </c>
      <c r="BG55" s="56">
        <f>SUM($BG$53:$BG$54)</f>
        <v>10004</v>
      </c>
      <c r="BH55" s="56">
        <f>SUM($BH$53:$BH$54)</f>
        <v>643</v>
      </c>
      <c r="BI55" s="57">
        <f>SUM($BI$53:$BI$54)</f>
        <v>14060</v>
      </c>
      <c r="BJ55" s="56">
        <f>SUM($BJ$53:$BJ$54)</f>
        <v>785</v>
      </c>
      <c r="BK55" s="56">
        <f>SUM($BK$53:$BK$54)</f>
        <v>328</v>
      </c>
      <c r="BL55" s="56">
        <f>SUM($BL$53:$BL$54)</f>
        <v>274</v>
      </c>
      <c r="BM55" s="56">
        <f>SUM($BM$53:$BM$54)</f>
        <v>401</v>
      </c>
      <c r="BN55" s="56">
        <f>SUM($BN$53:$BN$54)</f>
        <v>379</v>
      </c>
      <c r="BO55" s="57">
        <f>SUM($BO$53:$BO$54)</f>
        <v>2167</v>
      </c>
      <c r="BP55" s="56">
        <f>SUM($BP$53:$BP$54)</f>
        <v>8812</v>
      </c>
      <c r="BQ55" s="56">
        <f>SUM($BQ$53:$BQ$54)</f>
        <v>1330</v>
      </c>
      <c r="BR55" s="61">
        <f>SUM($BR$53:$BR$54)</f>
        <v>10687</v>
      </c>
      <c r="BS55" s="56">
        <f>SUM($BS$53:$BS$54)</f>
        <v>1145</v>
      </c>
      <c r="BT55" s="56">
        <f>SUM($BT$53:$BT$54)</f>
        <v>2756</v>
      </c>
      <c r="BU55" s="57">
        <f>SUM($BU$53:$BU$54)</f>
        <v>24730</v>
      </c>
      <c r="BV55" s="66"/>
      <c r="BW55" s="66"/>
      <c r="BX55" s="66"/>
      <c r="BY55" s="57">
        <f>SUM($BY$53:$BY$54)</f>
        <v>0</v>
      </c>
      <c r="BZ55" s="56">
        <f>SUM($BZ$53:$BZ$54)</f>
        <v>372</v>
      </c>
      <c r="CA55" s="57">
        <f>SUM($CA$53:$CA$54)</f>
        <v>372</v>
      </c>
      <c r="CB55" s="56">
        <f>SUM($CB$53:$CB$54)</f>
        <v>3</v>
      </c>
      <c r="CC55" s="57">
        <f>SUM($CC$53:$CC$54)</f>
        <v>3</v>
      </c>
      <c r="CD55" s="56">
        <f>SUM($CD$53:$CD$54)</f>
        <v>972</v>
      </c>
      <c r="CE55" s="57">
        <f>SUM($CE$53:$CE$54)</f>
        <v>972</v>
      </c>
      <c r="CF55" s="66"/>
      <c r="CG55" s="57">
        <f>SUM($CG$53:$CG$54)</f>
        <v>0</v>
      </c>
      <c r="CH55" s="66"/>
      <c r="CI55" s="66"/>
      <c r="CJ55" s="56">
        <f>SUM($CJ$53:$CJ$54)</f>
        <v>554</v>
      </c>
      <c r="CK55" s="57">
        <f>SUM($CK$53:$CK$54)</f>
        <v>554</v>
      </c>
      <c r="CL55" s="56">
        <f>SUM($CL$53:$CL$54)</f>
        <v>6</v>
      </c>
      <c r="CM55" s="58">
        <f>SUM($CM$53:$CM$54)</f>
        <v>51</v>
      </c>
      <c r="CN55" s="56">
        <f>SUM($AX$55:$CM$55,-$BC$55,-$BI$55,-$BO$55,-$BU$55,-$BY$55,-$CA$55,-$CC$55,-$CE$55,-$CG$55,-$CK$55)</f>
        <v>64120</v>
      </c>
      <c r="CO55" s="32" t="s">
        <v>151</v>
      </c>
    </row>
    <row r="56" spans="2:93" ht="13.5">
      <c r="B56" s="33">
        <v>24</v>
      </c>
      <c r="C56" s="34" t="s">
        <v>132</v>
      </c>
      <c r="D56" s="36">
        <v>0</v>
      </c>
      <c r="E56" s="59"/>
      <c r="F56" s="36">
        <v>0</v>
      </c>
      <c r="G56" s="36">
        <v>0</v>
      </c>
      <c r="H56" s="36">
        <v>0</v>
      </c>
      <c r="I56" s="37">
        <f>SUM($D$56:$H$56)</f>
        <v>0</v>
      </c>
      <c r="J56" s="36">
        <v>0</v>
      </c>
      <c r="K56" s="36">
        <v>1</v>
      </c>
      <c r="L56" s="36">
        <v>0</v>
      </c>
      <c r="M56" s="36">
        <v>1</v>
      </c>
      <c r="N56" s="36">
        <v>0</v>
      </c>
      <c r="O56" s="37">
        <f>SUM($J$56:$N$56)</f>
        <v>2</v>
      </c>
      <c r="P56" s="36">
        <v>2</v>
      </c>
      <c r="Q56" s="36">
        <v>0</v>
      </c>
      <c r="R56" s="36">
        <v>0</v>
      </c>
      <c r="S56" s="36">
        <v>1</v>
      </c>
      <c r="T56" s="36">
        <v>0</v>
      </c>
      <c r="U56" s="37">
        <f>SUM($P$56:$T$56)</f>
        <v>3</v>
      </c>
      <c r="V56" s="36">
        <v>1</v>
      </c>
      <c r="W56" s="36">
        <v>1</v>
      </c>
      <c r="X56" s="59"/>
      <c r="Y56" s="36">
        <v>0</v>
      </c>
      <c r="Z56" s="36">
        <v>3</v>
      </c>
      <c r="AA56" s="37">
        <f>SUM($V$56:$Z$56)</f>
        <v>5</v>
      </c>
      <c r="AB56" s="64"/>
      <c r="AC56" s="64"/>
      <c r="AD56" s="64"/>
      <c r="AE56" s="37">
        <f>SUM($AB$56:$AD$56)</f>
        <v>0</v>
      </c>
      <c r="AF56" s="36">
        <v>0</v>
      </c>
      <c r="AG56" s="37">
        <f>SUM($AF$56:$AF$56)</f>
        <v>0</v>
      </c>
      <c r="AH56" s="64"/>
      <c r="AI56" s="37">
        <f>SUM($AH$56:$AH$56)</f>
        <v>0</v>
      </c>
      <c r="AJ56" s="36">
        <v>4</v>
      </c>
      <c r="AK56" s="37">
        <f>SUM($AJ$56:$AJ$56)</f>
        <v>4</v>
      </c>
      <c r="AL56" s="64"/>
      <c r="AM56" s="37">
        <f>SUM($AL$56:$AL$56)</f>
        <v>0</v>
      </c>
      <c r="AN56" s="64"/>
      <c r="AO56" s="64"/>
      <c r="AP56" s="36">
        <v>0</v>
      </c>
      <c r="AQ56" s="37">
        <f>SUM($AN$56:$AP$56)</f>
        <v>0</v>
      </c>
      <c r="AR56" s="36">
        <v>0</v>
      </c>
      <c r="AS56" s="36">
        <v>14</v>
      </c>
      <c r="AT56" s="52">
        <v>0.231979</v>
      </c>
      <c r="AU56" s="53">
        <v>3</v>
      </c>
      <c r="AW56" s="33">
        <v>24</v>
      </c>
      <c r="AX56" s="53">
        <v>0</v>
      </c>
      <c r="AY56" s="60"/>
      <c r="AZ56" s="53">
        <v>0</v>
      </c>
      <c r="BA56" s="53">
        <v>0</v>
      </c>
      <c r="BB56" s="53">
        <v>0</v>
      </c>
      <c r="BC56" s="54">
        <f>SUM($AX$56:$BB$56)</f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4">
        <f>SUM($BD$56:$BH$56)</f>
        <v>0</v>
      </c>
      <c r="BJ56" s="53">
        <v>0</v>
      </c>
      <c r="BK56" s="53">
        <v>0</v>
      </c>
      <c r="BL56" s="53">
        <v>0</v>
      </c>
      <c r="BM56" s="53">
        <v>0</v>
      </c>
      <c r="BN56" s="53">
        <v>0</v>
      </c>
      <c r="BO56" s="54">
        <f>SUM($BJ$56:$BN$56)</f>
        <v>0</v>
      </c>
      <c r="BP56" s="53">
        <v>0</v>
      </c>
      <c r="BQ56" s="53">
        <v>0</v>
      </c>
      <c r="BR56" s="60"/>
      <c r="BS56" s="53">
        <v>0</v>
      </c>
      <c r="BT56" s="53">
        <v>0</v>
      </c>
      <c r="BU56" s="54">
        <f>SUM($BP$56:$BT$56)</f>
        <v>0</v>
      </c>
      <c r="BV56" s="66"/>
      <c r="BW56" s="66"/>
      <c r="BX56" s="66"/>
      <c r="BY56" s="54">
        <f>SUM($BV$56:$BX$56)</f>
        <v>0</v>
      </c>
      <c r="BZ56" s="53">
        <v>0</v>
      </c>
      <c r="CA56" s="54">
        <f>SUM($BZ$56:$BZ$56)</f>
        <v>0</v>
      </c>
      <c r="CB56" s="53">
        <v>-3</v>
      </c>
      <c r="CC56" s="54">
        <f>SUM($CB$56:$CB$56)</f>
        <v>-3</v>
      </c>
      <c r="CD56" s="53">
        <v>0</v>
      </c>
      <c r="CE56" s="54">
        <f>SUM($CD$56:$CD$56)</f>
        <v>0</v>
      </c>
      <c r="CF56" s="66"/>
      <c r="CG56" s="54">
        <f>SUM($CF$56:$CF$56)</f>
        <v>0</v>
      </c>
      <c r="CH56" s="66"/>
      <c r="CI56" s="66"/>
      <c r="CJ56" s="53">
        <v>0</v>
      </c>
      <c r="CK56" s="54">
        <f>SUM($CH$56:$CJ$56)</f>
        <v>0</v>
      </c>
      <c r="CL56" s="53">
        <v>0</v>
      </c>
      <c r="CM56" s="55">
        <v>3</v>
      </c>
      <c r="CN56" s="53"/>
      <c r="CO56" s="38" t="s">
        <v>150</v>
      </c>
    </row>
    <row r="57" spans="2:93" ht="13.5">
      <c r="B57" s="25"/>
      <c r="C57" s="26" t="s">
        <v>155</v>
      </c>
      <c r="D57" s="27"/>
      <c r="E57" s="62"/>
      <c r="F57" s="27">
        <v>73</v>
      </c>
      <c r="G57" s="27">
        <v>69</v>
      </c>
      <c r="H57" s="27"/>
      <c r="I57" s="28"/>
      <c r="J57" s="27" t="s">
        <v>112</v>
      </c>
      <c r="K57" s="27">
        <v>46</v>
      </c>
      <c r="L57" s="27">
        <v>78</v>
      </c>
      <c r="M57" s="27"/>
      <c r="N57" s="27">
        <v>40</v>
      </c>
      <c r="O57" s="28"/>
      <c r="P57" s="27">
        <v>65</v>
      </c>
      <c r="Q57" s="27">
        <v>28</v>
      </c>
      <c r="R57" s="63"/>
      <c r="S57" s="27">
        <v>43</v>
      </c>
      <c r="T57" s="27">
        <v>34</v>
      </c>
      <c r="U57" s="28"/>
      <c r="V57" s="27"/>
      <c r="W57" s="27">
        <v>62</v>
      </c>
      <c r="X57" s="62"/>
      <c r="Y57" s="27">
        <v>50</v>
      </c>
      <c r="Z57" s="27">
        <v>83</v>
      </c>
      <c r="AA57" s="28"/>
      <c r="AB57" s="63"/>
      <c r="AC57" s="63"/>
      <c r="AD57" s="63"/>
      <c r="AE57" s="28"/>
      <c r="AF57" s="27">
        <v>31</v>
      </c>
      <c r="AG57" s="28"/>
      <c r="AH57" s="63"/>
      <c r="AI57" s="28"/>
      <c r="AJ57" s="27">
        <v>54</v>
      </c>
      <c r="AK57" s="28"/>
      <c r="AL57" s="63"/>
      <c r="AM57" s="28"/>
      <c r="AN57" s="63"/>
      <c r="AO57" s="63"/>
      <c r="AP57" s="27" t="s">
        <v>112</v>
      </c>
      <c r="AQ57" s="28"/>
      <c r="AR57" s="25"/>
      <c r="AS57" s="25"/>
      <c r="AT57" s="25"/>
      <c r="AU57" s="25"/>
      <c r="AW57" s="25"/>
      <c r="AX57" s="56">
        <f>SUM($AX$55:$AX$56)</f>
        <v>3185</v>
      </c>
      <c r="AY57" s="61">
        <f>SUM($AY$55:$AY$56)</f>
        <v>10687</v>
      </c>
      <c r="AZ57" s="56">
        <f>SUM($AZ$55:$AZ$56)</f>
        <v>2291</v>
      </c>
      <c r="BA57" s="56">
        <f>SUM($BA$55:$BA$56)</f>
        <v>2048</v>
      </c>
      <c r="BB57" s="56">
        <f>SUM($BB$55:$BB$56)</f>
        <v>2994</v>
      </c>
      <c r="BC57" s="57">
        <f>SUM($BC$55:$BC$56)</f>
        <v>21205</v>
      </c>
      <c r="BD57" s="56">
        <f>SUM($BD$55:$BD$56)</f>
        <v>978</v>
      </c>
      <c r="BE57" s="56">
        <f>SUM($BE$55:$BE$56)</f>
        <v>732</v>
      </c>
      <c r="BF57" s="56">
        <f>SUM($BF$55:$BF$56)</f>
        <v>1703</v>
      </c>
      <c r="BG57" s="56">
        <f>SUM($BG$55:$BG$56)</f>
        <v>10004</v>
      </c>
      <c r="BH57" s="56">
        <f>SUM($BH$55:$BH$56)</f>
        <v>643</v>
      </c>
      <c r="BI57" s="57">
        <f>SUM($BI$55:$BI$56)</f>
        <v>14060</v>
      </c>
      <c r="BJ57" s="56">
        <f>SUM($BJ$55:$BJ$56)</f>
        <v>785</v>
      </c>
      <c r="BK57" s="56">
        <f>SUM($BK$55:$BK$56)</f>
        <v>328</v>
      </c>
      <c r="BL57" s="56">
        <f>SUM($BL$55:$BL$56)</f>
        <v>274</v>
      </c>
      <c r="BM57" s="56">
        <f>SUM($BM$55:$BM$56)</f>
        <v>401</v>
      </c>
      <c r="BN57" s="56">
        <f>SUM($BN$55:$BN$56)</f>
        <v>379</v>
      </c>
      <c r="BO57" s="57">
        <f>SUM($BO$55:$BO$56)</f>
        <v>2167</v>
      </c>
      <c r="BP57" s="56">
        <f>SUM($BP$55:$BP$56)</f>
        <v>8812</v>
      </c>
      <c r="BQ57" s="56">
        <f>SUM($BQ$55:$BQ$56)</f>
        <v>1330</v>
      </c>
      <c r="BR57" s="61">
        <f>SUM($BR$55:$BR$56)</f>
        <v>10687</v>
      </c>
      <c r="BS57" s="56">
        <f>SUM($BS$55:$BS$56)</f>
        <v>1145</v>
      </c>
      <c r="BT57" s="56">
        <f>SUM($BT$55:$BT$56)</f>
        <v>2756</v>
      </c>
      <c r="BU57" s="57">
        <f>SUM($BU$55:$BU$56)</f>
        <v>24730</v>
      </c>
      <c r="BV57" s="66"/>
      <c r="BW57" s="66"/>
      <c r="BX57" s="66"/>
      <c r="BY57" s="57">
        <f>SUM($BY$55:$BY$56)</f>
        <v>0</v>
      </c>
      <c r="BZ57" s="56">
        <f>SUM($BZ$55:$BZ$56)</f>
        <v>372</v>
      </c>
      <c r="CA57" s="57">
        <f>SUM($CA$55:$CA$56)</f>
        <v>372</v>
      </c>
      <c r="CB57" s="65">
        <f>SUM($CB$55:$CB$56)</f>
        <v>0</v>
      </c>
      <c r="CC57" s="57">
        <f>SUM($CC$55:$CC$56)</f>
        <v>0</v>
      </c>
      <c r="CD57" s="56">
        <f>SUM($CD$55:$CD$56)</f>
        <v>972</v>
      </c>
      <c r="CE57" s="57">
        <f>SUM($CE$55:$CE$56)</f>
        <v>972</v>
      </c>
      <c r="CF57" s="66"/>
      <c r="CG57" s="57">
        <f>SUM($CG$55:$CG$56)</f>
        <v>0</v>
      </c>
      <c r="CH57" s="66"/>
      <c r="CI57" s="66"/>
      <c r="CJ57" s="56">
        <f>SUM($CJ$55:$CJ$56)</f>
        <v>554</v>
      </c>
      <c r="CK57" s="57">
        <f>SUM($CK$55:$CK$56)</f>
        <v>554</v>
      </c>
      <c r="CL57" s="56">
        <f>SUM($CL$55:$CL$56)</f>
        <v>6</v>
      </c>
      <c r="CM57" s="58">
        <f>SUM($CM$55:$CM$56)</f>
        <v>54</v>
      </c>
      <c r="CN57" s="56">
        <f>SUM($AX$57:$CM$57,-$BC$57,-$BI$57,-$BO$57,-$BU$57,-$BY$57,-$CA$57,-$CC$57,-$CE$57,-$CG$57,-$CK$57)</f>
        <v>64120</v>
      </c>
      <c r="CO57" s="32" t="s">
        <v>154</v>
      </c>
    </row>
    <row r="58" spans="2:93" ht="13.5">
      <c r="B58" s="33">
        <v>25</v>
      </c>
      <c r="C58" s="34" t="s">
        <v>156</v>
      </c>
      <c r="D58" s="36">
        <v>2</v>
      </c>
      <c r="E58" s="59"/>
      <c r="F58" s="36">
        <v>2</v>
      </c>
      <c r="G58" s="36">
        <v>1</v>
      </c>
      <c r="H58" s="36">
        <v>0</v>
      </c>
      <c r="I58" s="37">
        <f>SUM($D$58:$H$58)</f>
        <v>5</v>
      </c>
      <c r="J58" s="36">
        <v>0</v>
      </c>
      <c r="K58" s="36">
        <v>1</v>
      </c>
      <c r="L58" s="36">
        <v>8</v>
      </c>
      <c r="M58" s="36">
        <v>1</v>
      </c>
      <c r="N58" s="36">
        <v>1</v>
      </c>
      <c r="O58" s="37">
        <f>SUM($J$58:$N$58)</f>
        <v>11</v>
      </c>
      <c r="P58" s="36">
        <v>84</v>
      </c>
      <c r="Q58" s="36">
        <v>20</v>
      </c>
      <c r="R58" s="64" t="s">
        <v>110</v>
      </c>
      <c r="S58" s="36">
        <v>93</v>
      </c>
      <c r="T58" s="36">
        <v>23</v>
      </c>
      <c r="U58" s="37">
        <f>SUM($P$58:$T$58)</f>
        <v>220</v>
      </c>
      <c r="V58" s="36">
        <v>3</v>
      </c>
      <c r="W58" s="36">
        <v>1</v>
      </c>
      <c r="X58" s="59"/>
      <c r="Y58" s="36">
        <v>2</v>
      </c>
      <c r="Z58" s="36">
        <v>8</v>
      </c>
      <c r="AA58" s="37">
        <f>SUM($V$58:$Z$58)</f>
        <v>14</v>
      </c>
      <c r="AB58" s="64"/>
      <c r="AC58" s="64"/>
      <c r="AD58" s="64"/>
      <c r="AE58" s="37">
        <f>SUM($AB$58:$AD$58)</f>
        <v>0</v>
      </c>
      <c r="AF58" s="36">
        <v>5</v>
      </c>
      <c r="AG58" s="37">
        <f>SUM($AF$58:$AF$58)</f>
        <v>5</v>
      </c>
      <c r="AH58" s="64"/>
      <c r="AI58" s="37">
        <f>SUM($AH$58:$AH$58)</f>
        <v>0</v>
      </c>
      <c r="AJ58" s="36">
        <v>4</v>
      </c>
      <c r="AK58" s="37">
        <f>SUM($AJ$58:$AJ$58)</f>
        <v>4</v>
      </c>
      <c r="AL58" s="64"/>
      <c r="AM58" s="37">
        <f>SUM($AL$58:$AL$58)</f>
        <v>0</v>
      </c>
      <c r="AN58" s="64"/>
      <c r="AO58" s="64"/>
      <c r="AP58" s="36">
        <v>0</v>
      </c>
      <c r="AQ58" s="37">
        <f>SUM($AN$58:$AP$58)</f>
        <v>0</v>
      </c>
      <c r="AR58" s="36">
        <v>2</v>
      </c>
      <c r="AS58" s="36">
        <v>261</v>
      </c>
      <c r="AT58" s="52">
        <v>1</v>
      </c>
      <c r="AU58" s="53">
        <v>261</v>
      </c>
      <c r="AW58" s="33">
        <v>25</v>
      </c>
      <c r="AX58" s="53">
        <v>2</v>
      </c>
      <c r="AY58" s="60"/>
      <c r="AZ58" s="53">
        <v>2</v>
      </c>
      <c r="BA58" s="53">
        <v>1</v>
      </c>
      <c r="BB58" s="53">
        <v>0</v>
      </c>
      <c r="BC58" s="54">
        <f>SUM($AX$58:$BB$58)</f>
        <v>5</v>
      </c>
      <c r="BD58" s="53">
        <v>0</v>
      </c>
      <c r="BE58" s="53">
        <v>1</v>
      </c>
      <c r="BF58" s="53">
        <v>8</v>
      </c>
      <c r="BG58" s="53">
        <v>1</v>
      </c>
      <c r="BH58" s="53">
        <v>1</v>
      </c>
      <c r="BI58" s="54">
        <f>SUM($BD$58:$BH$58)</f>
        <v>11</v>
      </c>
      <c r="BJ58" s="53">
        <v>84</v>
      </c>
      <c r="BK58" s="53">
        <v>20</v>
      </c>
      <c r="BL58" s="53">
        <v>-261</v>
      </c>
      <c r="BM58" s="53">
        <v>93</v>
      </c>
      <c r="BN58" s="53">
        <v>23</v>
      </c>
      <c r="BO58" s="54">
        <f>SUM($BJ$58:$BN$58)</f>
        <v>-41</v>
      </c>
      <c r="BP58" s="53">
        <v>3</v>
      </c>
      <c r="BQ58" s="53">
        <v>1</v>
      </c>
      <c r="BR58" s="60"/>
      <c r="BS58" s="53">
        <v>2</v>
      </c>
      <c r="BT58" s="53">
        <v>8</v>
      </c>
      <c r="BU58" s="54">
        <f>SUM($BP$58:$BT$58)</f>
        <v>14</v>
      </c>
      <c r="BV58" s="66"/>
      <c r="BW58" s="66"/>
      <c r="BX58" s="66"/>
      <c r="BY58" s="54">
        <f>SUM($BV$58:$BX$58)</f>
        <v>0</v>
      </c>
      <c r="BZ58" s="53">
        <v>5</v>
      </c>
      <c r="CA58" s="54">
        <f>SUM($BZ$58:$BZ$58)</f>
        <v>5</v>
      </c>
      <c r="CB58" s="66"/>
      <c r="CC58" s="54">
        <f>SUM($CB$58:$CB$58)</f>
        <v>0</v>
      </c>
      <c r="CD58" s="53">
        <v>4</v>
      </c>
      <c r="CE58" s="54">
        <f>SUM($CD$58:$CD$58)</f>
        <v>4</v>
      </c>
      <c r="CF58" s="66"/>
      <c r="CG58" s="54">
        <f>SUM($CF$58:$CF$58)</f>
        <v>0</v>
      </c>
      <c r="CH58" s="66"/>
      <c r="CI58" s="66"/>
      <c r="CJ58" s="53">
        <v>0</v>
      </c>
      <c r="CK58" s="54">
        <f>SUM($CH$58:$CJ$58)</f>
        <v>0</v>
      </c>
      <c r="CL58" s="53">
        <v>2</v>
      </c>
      <c r="CM58" s="55">
        <v>0</v>
      </c>
      <c r="CN58" s="53"/>
      <c r="CO58" s="38" t="s">
        <v>157</v>
      </c>
    </row>
    <row r="59" spans="2:93" ht="13.5">
      <c r="B59" s="25"/>
      <c r="C59" s="26" t="s">
        <v>155</v>
      </c>
      <c r="D59" s="27"/>
      <c r="E59" s="62"/>
      <c r="F59" s="27">
        <v>74</v>
      </c>
      <c r="G59" s="27">
        <v>70</v>
      </c>
      <c r="H59" s="27"/>
      <c r="I59" s="28"/>
      <c r="J59" s="27">
        <v>59</v>
      </c>
      <c r="K59" s="27">
        <v>47</v>
      </c>
      <c r="L59" s="27">
        <v>80</v>
      </c>
      <c r="M59" s="27"/>
      <c r="N59" s="27" t="s">
        <v>112</v>
      </c>
      <c r="O59" s="28"/>
      <c r="P59" s="27">
        <v>66</v>
      </c>
      <c r="Q59" s="27">
        <v>29</v>
      </c>
      <c r="R59" s="63"/>
      <c r="S59" s="27">
        <v>44</v>
      </c>
      <c r="T59" s="27">
        <v>35</v>
      </c>
      <c r="U59" s="28"/>
      <c r="V59" s="27"/>
      <c r="W59" s="27" t="s">
        <v>112</v>
      </c>
      <c r="X59" s="62"/>
      <c r="Y59" s="27">
        <v>51</v>
      </c>
      <c r="Z59" s="27">
        <v>85</v>
      </c>
      <c r="AA59" s="28"/>
      <c r="AB59" s="63"/>
      <c r="AC59" s="63"/>
      <c r="AD59" s="63"/>
      <c r="AE59" s="28"/>
      <c r="AF59" s="27">
        <v>32</v>
      </c>
      <c r="AG59" s="28"/>
      <c r="AH59" s="63"/>
      <c r="AI59" s="28"/>
      <c r="AJ59" s="27">
        <v>55</v>
      </c>
      <c r="AK59" s="28"/>
      <c r="AL59" s="63"/>
      <c r="AM59" s="28"/>
      <c r="AN59" s="63"/>
      <c r="AO59" s="63"/>
      <c r="AP59" s="27" t="s">
        <v>112</v>
      </c>
      <c r="AQ59" s="28"/>
      <c r="AR59" s="25"/>
      <c r="AS59" s="25"/>
      <c r="AT59" s="25"/>
      <c r="AU59" s="25"/>
      <c r="AW59" s="25"/>
      <c r="AX59" s="56">
        <f>SUM($AX$57:$AX$58)</f>
        <v>3187</v>
      </c>
      <c r="AY59" s="61">
        <f>SUM($AY$57:$AY$58)</f>
        <v>10687</v>
      </c>
      <c r="AZ59" s="56">
        <f>SUM($AZ$57:$AZ$58)</f>
        <v>2293</v>
      </c>
      <c r="BA59" s="56">
        <f>SUM($BA$57:$BA$58)</f>
        <v>2049</v>
      </c>
      <c r="BB59" s="56">
        <f>SUM($BB$57:$BB$58)</f>
        <v>2994</v>
      </c>
      <c r="BC59" s="57">
        <f>SUM($BC$57:$BC$58)</f>
        <v>21210</v>
      </c>
      <c r="BD59" s="56">
        <f>SUM($BD$57:$BD$58)</f>
        <v>978</v>
      </c>
      <c r="BE59" s="56">
        <f>SUM($BE$57:$BE$58)</f>
        <v>733</v>
      </c>
      <c r="BF59" s="56">
        <f>SUM($BF$57:$BF$58)</f>
        <v>1711</v>
      </c>
      <c r="BG59" s="56">
        <f>SUM($BG$57:$BG$58)</f>
        <v>10005</v>
      </c>
      <c r="BH59" s="56">
        <f>SUM($BH$57:$BH$58)</f>
        <v>644</v>
      </c>
      <c r="BI59" s="57">
        <f>SUM($BI$57:$BI$58)</f>
        <v>14071</v>
      </c>
      <c r="BJ59" s="56">
        <f>SUM($BJ$57:$BJ$58)</f>
        <v>869</v>
      </c>
      <c r="BK59" s="56">
        <f>SUM($BK$57:$BK$58)</f>
        <v>348</v>
      </c>
      <c r="BL59" s="56">
        <f>SUM($BL$57:$BL$58)</f>
        <v>13</v>
      </c>
      <c r="BM59" s="56">
        <f>SUM($BM$57:$BM$58)</f>
        <v>494</v>
      </c>
      <c r="BN59" s="56">
        <f>SUM($BN$57:$BN$58)</f>
        <v>402</v>
      </c>
      <c r="BO59" s="57">
        <f>SUM($BO$57:$BO$58)</f>
        <v>2126</v>
      </c>
      <c r="BP59" s="56">
        <f>SUM($BP$57:$BP$58)</f>
        <v>8815</v>
      </c>
      <c r="BQ59" s="56">
        <f>SUM($BQ$57:$BQ$58)</f>
        <v>1331</v>
      </c>
      <c r="BR59" s="61">
        <f>SUM($BR$57:$BR$58)</f>
        <v>10687</v>
      </c>
      <c r="BS59" s="56">
        <f>SUM($BS$57:$BS$58)</f>
        <v>1147</v>
      </c>
      <c r="BT59" s="56">
        <f>SUM($BT$57:$BT$58)</f>
        <v>2764</v>
      </c>
      <c r="BU59" s="57">
        <f>SUM($BU$57:$BU$58)</f>
        <v>24744</v>
      </c>
      <c r="BV59" s="66"/>
      <c r="BW59" s="66"/>
      <c r="BX59" s="66"/>
      <c r="BY59" s="57">
        <f>SUM($BY$57:$BY$58)</f>
        <v>0</v>
      </c>
      <c r="BZ59" s="56">
        <f>SUM($BZ$57:$BZ$58)</f>
        <v>377</v>
      </c>
      <c r="CA59" s="57">
        <f>SUM($CA$57:$CA$58)</f>
        <v>377</v>
      </c>
      <c r="CB59" s="66"/>
      <c r="CC59" s="57">
        <f>SUM($CC$57:$CC$58)</f>
        <v>0</v>
      </c>
      <c r="CD59" s="56">
        <f>SUM($CD$57:$CD$58)</f>
        <v>976</v>
      </c>
      <c r="CE59" s="57">
        <f>SUM($CE$57:$CE$58)</f>
        <v>976</v>
      </c>
      <c r="CF59" s="66"/>
      <c r="CG59" s="57">
        <f>SUM($CG$57:$CG$58)</f>
        <v>0</v>
      </c>
      <c r="CH59" s="66"/>
      <c r="CI59" s="66"/>
      <c r="CJ59" s="56">
        <f>SUM($CJ$57:$CJ$58)</f>
        <v>554</v>
      </c>
      <c r="CK59" s="57">
        <f>SUM($CK$57:$CK$58)</f>
        <v>554</v>
      </c>
      <c r="CL59" s="56">
        <f>SUM($CL$57:$CL$58)</f>
        <v>8</v>
      </c>
      <c r="CM59" s="58">
        <f>SUM($CM$57:$CM$58)</f>
        <v>54</v>
      </c>
      <c r="CN59" s="56">
        <f>SUM($AX$59:$CM$59,-$BC$59,-$BI$59,-$BO$59,-$BU$59,-$BY$59,-$CA$59,-$CC$59,-$CE$59,-$CG$59,-$CK$59)</f>
        <v>64120</v>
      </c>
      <c r="CO59" s="32" t="s">
        <v>158</v>
      </c>
    </row>
    <row r="60" spans="2:93" ht="13.5">
      <c r="B60" s="33">
        <v>26</v>
      </c>
      <c r="C60" s="34" t="s">
        <v>159</v>
      </c>
      <c r="D60" s="36">
        <v>1</v>
      </c>
      <c r="E60" s="59"/>
      <c r="F60" s="36">
        <v>3</v>
      </c>
      <c r="G60" s="36">
        <v>3</v>
      </c>
      <c r="H60" s="36">
        <v>5</v>
      </c>
      <c r="I60" s="37">
        <f>SUM($D$60:$H$60)</f>
        <v>12</v>
      </c>
      <c r="J60" s="36">
        <v>1</v>
      </c>
      <c r="K60" s="36">
        <v>1</v>
      </c>
      <c r="L60" s="36">
        <v>5</v>
      </c>
      <c r="M60" s="36">
        <v>0</v>
      </c>
      <c r="N60" s="36">
        <v>0</v>
      </c>
      <c r="O60" s="37">
        <f>SUM($J$60:$N$60)</f>
        <v>7</v>
      </c>
      <c r="P60" s="36">
        <v>4</v>
      </c>
      <c r="Q60" s="36">
        <v>2</v>
      </c>
      <c r="R60" s="64"/>
      <c r="S60" s="36">
        <v>5</v>
      </c>
      <c r="T60" s="36">
        <v>1</v>
      </c>
      <c r="U60" s="37">
        <f>SUM($P$60:$T$60)</f>
        <v>12</v>
      </c>
      <c r="V60" s="36">
        <v>2</v>
      </c>
      <c r="W60" s="36">
        <v>0</v>
      </c>
      <c r="X60" s="59"/>
      <c r="Y60" s="36">
        <v>1</v>
      </c>
      <c r="Z60" s="36">
        <v>7</v>
      </c>
      <c r="AA60" s="37">
        <f>SUM($V$60:$Z$60)</f>
        <v>10</v>
      </c>
      <c r="AB60" s="64"/>
      <c r="AC60" s="64"/>
      <c r="AD60" s="64"/>
      <c r="AE60" s="37">
        <f>SUM($AB$60:$AD$60)</f>
        <v>0</v>
      </c>
      <c r="AF60" s="36">
        <v>1</v>
      </c>
      <c r="AG60" s="37">
        <f>SUM($AF$60:$AF$60)</f>
        <v>1</v>
      </c>
      <c r="AH60" s="64"/>
      <c r="AI60" s="37">
        <f>SUM($AH$60:$AH$60)</f>
        <v>0</v>
      </c>
      <c r="AJ60" s="36">
        <v>5</v>
      </c>
      <c r="AK60" s="37">
        <f>SUM($AJ$60:$AJ$60)</f>
        <v>5</v>
      </c>
      <c r="AL60" s="64"/>
      <c r="AM60" s="37">
        <f>SUM($AL$60:$AL$60)</f>
        <v>0</v>
      </c>
      <c r="AN60" s="64"/>
      <c r="AO60" s="64"/>
      <c r="AP60" s="36">
        <v>0</v>
      </c>
      <c r="AQ60" s="37">
        <f>SUM($AN$60:$AP$60)</f>
        <v>0</v>
      </c>
      <c r="AR60" s="36">
        <v>1</v>
      </c>
      <c r="AS60" s="36">
        <v>48</v>
      </c>
      <c r="AT60" s="52">
        <v>0.261794</v>
      </c>
      <c r="AU60" s="53">
        <v>12</v>
      </c>
      <c r="AW60" s="33">
        <v>26</v>
      </c>
      <c r="AX60" s="53">
        <v>0</v>
      </c>
      <c r="AY60" s="60"/>
      <c r="AZ60" s="53">
        <v>0</v>
      </c>
      <c r="BA60" s="53">
        <v>0</v>
      </c>
      <c r="BB60" s="53">
        <v>1</v>
      </c>
      <c r="BC60" s="54">
        <f>SUM($AX$60:$BB$60)</f>
        <v>1</v>
      </c>
      <c r="BD60" s="53">
        <v>0</v>
      </c>
      <c r="BE60" s="53">
        <v>0</v>
      </c>
      <c r="BF60" s="53">
        <v>1</v>
      </c>
      <c r="BG60" s="53">
        <v>0</v>
      </c>
      <c r="BH60" s="53">
        <v>0</v>
      </c>
      <c r="BI60" s="54">
        <f>SUM($BD$60:$BH$60)</f>
        <v>1</v>
      </c>
      <c r="BJ60" s="53">
        <v>1</v>
      </c>
      <c r="BK60" s="53">
        <v>0</v>
      </c>
      <c r="BL60" s="53">
        <v>-12</v>
      </c>
      <c r="BM60" s="53">
        <v>1</v>
      </c>
      <c r="BN60" s="53">
        <v>0</v>
      </c>
      <c r="BO60" s="54">
        <f>SUM($BJ$60:$BN$60)</f>
        <v>-10</v>
      </c>
      <c r="BP60" s="53">
        <v>0</v>
      </c>
      <c r="BQ60" s="53">
        <v>0</v>
      </c>
      <c r="BR60" s="60"/>
      <c r="BS60" s="53">
        <v>0</v>
      </c>
      <c r="BT60" s="53">
        <v>1</v>
      </c>
      <c r="BU60" s="54">
        <f>SUM($BP$60:$BT$60)</f>
        <v>1</v>
      </c>
      <c r="BV60" s="66"/>
      <c r="BW60" s="66"/>
      <c r="BX60" s="66"/>
      <c r="BY60" s="54">
        <f>SUM($BV$60:$BX$60)</f>
        <v>0</v>
      </c>
      <c r="BZ60" s="53">
        <v>0</v>
      </c>
      <c r="CA60" s="54">
        <f>SUM($BZ$60:$BZ$60)</f>
        <v>0</v>
      </c>
      <c r="CB60" s="66"/>
      <c r="CC60" s="54">
        <f>SUM($CB$60:$CB$60)</f>
        <v>0</v>
      </c>
      <c r="CD60" s="53">
        <v>1</v>
      </c>
      <c r="CE60" s="54">
        <f>SUM($CD$60:$CD$60)</f>
        <v>1</v>
      </c>
      <c r="CF60" s="66"/>
      <c r="CG60" s="54">
        <f>SUM($CF$60:$CF$60)</f>
        <v>0</v>
      </c>
      <c r="CH60" s="66"/>
      <c r="CI60" s="66"/>
      <c r="CJ60" s="53">
        <v>0</v>
      </c>
      <c r="CK60" s="54">
        <f>SUM($CH$60:$CJ$60)</f>
        <v>0</v>
      </c>
      <c r="CL60" s="53">
        <v>0</v>
      </c>
      <c r="CM60" s="55">
        <v>6</v>
      </c>
      <c r="CN60" s="53"/>
      <c r="CO60" s="38" t="s">
        <v>157</v>
      </c>
    </row>
    <row r="61" spans="2:93" ht="13.5">
      <c r="B61" s="25"/>
      <c r="C61" s="26" t="s">
        <v>155</v>
      </c>
      <c r="D61" s="27"/>
      <c r="E61" s="62"/>
      <c r="F61" s="27" t="s">
        <v>112</v>
      </c>
      <c r="G61" s="27" t="s">
        <v>112</v>
      </c>
      <c r="H61" s="27"/>
      <c r="I61" s="28"/>
      <c r="J61" s="27">
        <v>61</v>
      </c>
      <c r="K61" s="27" t="s">
        <v>112</v>
      </c>
      <c r="L61" s="27" t="s">
        <v>112</v>
      </c>
      <c r="M61" s="27"/>
      <c r="N61" s="27" t="s">
        <v>112</v>
      </c>
      <c r="O61" s="28"/>
      <c r="P61" s="27" t="s">
        <v>112</v>
      </c>
      <c r="Q61" s="27" t="s">
        <v>112</v>
      </c>
      <c r="R61" s="63"/>
      <c r="S61" s="27">
        <v>45</v>
      </c>
      <c r="T61" s="27">
        <v>36</v>
      </c>
      <c r="U61" s="28"/>
      <c r="V61" s="27"/>
      <c r="W61" s="27" t="s">
        <v>112</v>
      </c>
      <c r="X61" s="62"/>
      <c r="Y61" s="27">
        <v>53</v>
      </c>
      <c r="Z61" s="27" t="s">
        <v>112</v>
      </c>
      <c r="AA61" s="28"/>
      <c r="AB61" s="63"/>
      <c r="AC61" s="63"/>
      <c r="AD61" s="63"/>
      <c r="AE61" s="28"/>
      <c r="AF61" s="27" t="s">
        <v>112</v>
      </c>
      <c r="AG61" s="28"/>
      <c r="AH61" s="63"/>
      <c r="AI61" s="28"/>
      <c r="AJ61" s="27" t="s">
        <v>112</v>
      </c>
      <c r="AK61" s="28"/>
      <c r="AL61" s="63"/>
      <c r="AM61" s="28"/>
      <c r="AN61" s="63"/>
      <c r="AO61" s="63"/>
      <c r="AP61" s="27" t="s">
        <v>112</v>
      </c>
      <c r="AQ61" s="28"/>
      <c r="AR61" s="25"/>
      <c r="AS61" s="25"/>
      <c r="AT61" s="25"/>
      <c r="AU61" s="25"/>
      <c r="AW61" s="25"/>
      <c r="AX61" s="56">
        <f>SUM($AX$59:$AX$60)</f>
        <v>3187</v>
      </c>
      <c r="AY61" s="61">
        <f>SUM($AY$59:$AY$60)</f>
        <v>10687</v>
      </c>
      <c r="AZ61" s="56">
        <f>SUM($AZ$59:$AZ$60)</f>
        <v>2293</v>
      </c>
      <c r="BA61" s="56">
        <f>SUM($BA$59:$BA$60)</f>
        <v>2049</v>
      </c>
      <c r="BB61" s="56">
        <f>SUM($BB$59:$BB$60)</f>
        <v>2995</v>
      </c>
      <c r="BC61" s="57">
        <f>SUM($BC$59:$BC$60)</f>
        <v>21211</v>
      </c>
      <c r="BD61" s="56">
        <f>SUM($BD$59:$BD$60)</f>
        <v>978</v>
      </c>
      <c r="BE61" s="56">
        <f>SUM($BE$59:$BE$60)</f>
        <v>733</v>
      </c>
      <c r="BF61" s="56">
        <f>SUM($BF$59:$BF$60)</f>
        <v>1712</v>
      </c>
      <c r="BG61" s="56">
        <f>SUM($BG$59:$BG$60)</f>
        <v>10005</v>
      </c>
      <c r="BH61" s="56">
        <f>SUM($BH$59:$BH$60)</f>
        <v>644</v>
      </c>
      <c r="BI61" s="57">
        <f>SUM($BI$59:$BI$60)</f>
        <v>14072</v>
      </c>
      <c r="BJ61" s="56">
        <f>SUM($BJ$59:$BJ$60)</f>
        <v>870</v>
      </c>
      <c r="BK61" s="56">
        <f>SUM($BK$59:$BK$60)</f>
        <v>348</v>
      </c>
      <c r="BL61" s="56">
        <f>SUM($BL$59:$BL$60)</f>
        <v>1</v>
      </c>
      <c r="BM61" s="56">
        <f>SUM($BM$59:$BM$60)</f>
        <v>495</v>
      </c>
      <c r="BN61" s="56">
        <f>SUM($BN$59:$BN$60)</f>
        <v>402</v>
      </c>
      <c r="BO61" s="57">
        <f>SUM($BO$59:$BO$60)</f>
        <v>2116</v>
      </c>
      <c r="BP61" s="56">
        <f>SUM($BP$59:$BP$60)</f>
        <v>8815</v>
      </c>
      <c r="BQ61" s="56">
        <f>SUM($BQ$59:$BQ$60)</f>
        <v>1331</v>
      </c>
      <c r="BR61" s="61">
        <f>SUM($BR$59:$BR$60)</f>
        <v>10687</v>
      </c>
      <c r="BS61" s="56">
        <f>SUM($BS$59:$BS$60)</f>
        <v>1147</v>
      </c>
      <c r="BT61" s="56">
        <f>SUM($BT$59:$BT$60)</f>
        <v>2765</v>
      </c>
      <c r="BU61" s="57">
        <f>SUM($BU$59:$BU$60)</f>
        <v>24745</v>
      </c>
      <c r="BV61" s="66"/>
      <c r="BW61" s="66"/>
      <c r="BX61" s="66"/>
      <c r="BY61" s="57">
        <f>SUM($BY$59:$BY$60)</f>
        <v>0</v>
      </c>
      <c r="BZ61" s="56">
        <f>SUM($BZ$59:$BZ$60)</f>
        <v>377</v>
      </c>
      <c r="CA61" s="57">
        <f>SUM($CA$59:$CA$60)</f>
        <v>377</v>
      </c>
      <c r="CB61" s="66"/>
      <c r="CC61" s="57">
        <f>SUM($CC$59:$CC$60)</f>
        <v>0</v>
      </c>
      <c r="CD61" s="56">
        <f>SUM($CD$59:$CD$60)</f>
        <v>977</v>
      </c>
      <c r="CE61" s="57">
        <f>SUM($CE$59:$CE$60)</f>
        <v>977</v>
      </c>
      <c r="CF61" s="66"/>
      <c r="CG61" s="57">
        <f>SUM($CG$59:$CG$60)</f>
        <v>0</v>
      </c>
      <c r="CH61" s="66"/>
      <c r="CI61" s="66"/>
      <c r="CJ61" s="56">
        <f>SUM($CJ$59:$CJ$60)</f>
        <v>554</v>
      </c>
      <c r="CK61" s="57">
        <f>SUM($CK$59:$CK$60)</f>
        <v>554</v>
      </c>
      <c r="CL61" s="56">
        <f>SUM($CL$59:$CL$60)</f>
        <v>8</v>
      </c>
      <c r="CM61" s="58">
        <f>SUM($CM$59:$CM$60)</f>
        <v>60</v>
      </c>
      <c r="CN61" s="56">
        <f>SUM($AX$61:$CM$61,-$BC$61,-$BI$61,-$BO$61,-$BU$61,-$BY$61,-$CA$61,-$CC$61,-$CE$61,-$CG$61,-$CK$61)</f>
        <v>64120</v>
      </c>
      <c r="CO61" s="32" t="s">
        <v>158</v>
      </c>
    </row>
    <row r="62" spans="2:93" ht="13.5">
      <c r="B62" s="33">
        <v>27</v>
      </c>
      <c r="C62" s="34" t="s">
        <v>132</v>
      </c>
      <c r="D62" s="36">
        <v>1</v>
      </c>
      <c r="E62" s="59"/>
      <c r="F62" s="36">
        <v>0</v>
      </c>
      <c r="G62" s="36">
        <v>0</v>
      </c>
      <c r="H62" s="36">
        <v>0</v>
      </c>
      <c r="I62" s="37">
        <f>SUM($D$62:$H$62)</f>
        <v>1</v>
      </c>
      <c r="J62" s="36">
        <v>1</v>
      </c>
      <c r="K62" s="36">
        <v>0</v>
      </c>
      <c r="L62" s="36">
        <v>0</v>
      </c>
      <c r="M62" s="36">
        <v>0</v>
      </c>
      <c r="N62" s="36">
        <v>0</v>
      </c>
      <c r="O62" s="37">
        <f>SUM($J$62:$N$62)</f>
        <v>1</v>
      </c>
      <c r="P62" s="36">
        <v>0</v>
      </c>
      <c r="Q62" s="36">
        <v>0</v>
      </c>
      <c r="R62" s="64"/>
      <c r="S62" s="36">
        <v>1</v>
      </c>
      <c r="T62" s="36">
        <v>1</v>
      </c>
      <c r="U62" s="37">
        <f>SUM($P$62:$T$62)</f>
        <v>2</v>
      </c>
      <c r="V62" s="36">
        <v>1</v>
      </c>
      <c r="W62" s="36">
        <v>0</v>
      </c>
      <c r="X62" s="59"/>
      <c r="Y62" s="36">
        <v>2</v>
      </c>
      <c r="Z62" s="36">
        <v>0</v>
      </c>
      <c r="AA62" s="37">
        <f>SUM($V$62:$Z$62)</f>
        <v>3</v>
      </c>
      <c r="AB62" s="64"/>
      <c r="AC62" s="64"/>
      <c r="AD62" s="64"/>
      <c r="AE62" s="37">
        <f>SUM($AB$62:$AD$62)</f>
        <v>0</v>
      </c>
      <c r="AF62" s="36">
        <v>0</v>
      </c>
      <c r="AG62" s="37">
        <f>SUM($AF$62:$AF$62)</f>
        <v>0</v>
      </c>
      <c r="AH62" s="64"/>
      <c r="AI62" s="37">
        <f>SUM($AH$62:$AH$62)</f>
        <v>0</v>
      </c>
      <c r="AJ62" s="36">
        <v>0</v>
      </c>
      <c r="AK62" s="37">
        <f>SUM($AJ$62:$AJ$62)</f>
        <v>0</v>
      </c>
      <c r="AL62" s="64"/>
      <c r="AM62" s="37">
        <f>SUM($AL$62:$AL$62)</f>
        <v>0</v>
      </c>
      <c r="AN62" s="64"/>
      <c r="AO62" s="64"/>
      <c r="AP62" s="36">
        <v>0</v>
      </c>
      <c r="AQ62" s="37">
        <f>SUM($AN$62:$AP$62)</f>
        <v>0</v>
      </c>
      <c r="AR62" s="36">
        <v>0</v>
      </c>
      <c r="AS62" s="36">
        <v>7</v>
      </c>
      <c r="AT62" s="52">
        <v>0.231979</v>
      </c>
      <c r="AU62" s="53">
        <v>1</v>
      </c>
      <c r="AW62" s="33">
        <v>27</v>
      </c>
      <c r="AX62" s="53">
        <v>0</v>
      </c>
      <c r="AY62" s="60"/>
      <c r="AZ62" s="53">
        <v>0</v>
      </c>
      <c r="BA62" s="53">
        <v>0</v>
      </c>
      <c r="BB62" s="53">
        <v>0</v>
      </c>
      <c r="BC62" s="54">
        <f>SUM($AX$62:$BB$62)</f>
        <v>0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4">
        <f>SUM($BD$62:$BH$62)</f>
        <v>0</v>
      </c>
      <c r="BJ62" s="53">
        <v>0</v>
      </c>
      <c r="BK62" s="53">
        <v>0</v>
      </c>
      <c r="BL62" s="53">
        <v>-1</v>
      </c>
      <c r="BM62" s="53">
        <v>0</v>
      </c>
      <c r="BN62" s="53">
        <v>0</v>
      </c>
      <c r="BO62" s="54">
        <f>SUM($BJ$62:$BN$62)</f>
        <v>-1</v>
      </c>
      <c r="BP62" s="53">
        <v>0</v>
      </c>
      <c r="BQ62" s="53">
        <v>0</v>
      </c>
      <c r="BR62" s="60"/>
      <c r="BS62" s="53">
        <v>0</v>
      </c>
      <c r="BT62" s="53">
        <v>0</v>
      </c>
      <c r="BU62" s="54">
        <f>SUM($BP$62:$BT$62)</f>
        <v>0</v>
      </c>
      <c r="BV62" s="66"/>
      <c r="BW62" s="66"/>
      <c r="BX62" s="66"/>
      <c r="BY62" s="54">
        <f>SUM($BV$62:$BX$62)</f>
        <v>0</v>
      </c>
      <c r="BZ62" s="53">
        <v>0</v>
      </c>
      <c r="CA62" s="54">
        <f>SUM($BZ$62:$BZ$62)</f>
        <v>0</v>
      </c>
      <c r="CB62" s="66"/>
      <c r="CC62" s="54">
        <f>SUM($CB$62:$CB$62)</f>
        <v>0</v>
      </c>
      <c r="CD62" s="53">
        <v>0</v>
      </c>
      <c r="CE62" s="54">
        <f>SUM($CD$62:$CD$62)</f>
        <v>0</v>
      </c>
      <c r="CF62" s="66"/>
      <c r="CG62" s="54">
        <f>SUM($CF$62:$CF$62)</f>
        <v>0</v>
      </c>
      <c r="CH62" s="66"/>
      <c r="CI62" s="66"/>
      <c r="CJ62" s="53">
        <v>0</v>
      </c>
      <c r="CK62" s="54">
        <f>SUM($CH$62:$CJ$62)</f>
        <v>0</v>
      </c>
      <c r="CL62" s="53">
        <v>0</v>
      </c>
      <c r="CM62" s="55">
        <v>1</v>
      </c>
      <c r="CN62" s="53"/>
      <c r="CO62" s="38" t="s">
        <v>157</v>
      </c>
    </row>
    <row r="63" spans="2:93" ht="13.5">
      <c r="B63" s="25"/>
      <c r="C63" s="26" t="s">
        <v>162</v>
      </c>
      <c r="D63" s="27"/>
      <c r="E63" s="62"/>
      <c r="F63" s="27">
        <v>73</v>
      </c>
      <c r="G63" s="27">
        <v>69</v>
      </c>
      <c r="H63" s="27"/>
      <c r="I63" s="28"/>
      <c r="J63" s="27" t="s">
        <v>112</v>
      </c>
      <c r="K63" s="27">
        <v>46</v>
      </c>
      <c r="L63" s="27">
        <v>78</v>
      </c>
      <c r="M63" s="27"/>
      <c r="N63" s="27">
        <v>40</v>
      </c>
      <c r="O63" s="28"/>
      <c r="P63" s="27">
        <v>65</v>
      </c>
      <c r="Q63" s="63"/>
      <c r="R63" s="63"/>
      <c r="S63" s="27">
        <v>43</v>
      </c>
      <c r="T63" s="27">
        <v>34</v>
      </c>
      <c r="U63" s="28"/>
      <c r="V63" s="27"/>
      <c r="W63" s="27">
        <v>62</v>
      </c>
      <c r="X63" s="62"/>
      <c r="Y63" s="27">
        <v>50</v>
      </c>
      <c r="Z63" s="27">
        <v>83</v>
      </c>
      <c r="AA63" s="28"/>
      <c r="AB63" s="63"/>
      <c r="AC63" s="63"/>
      <c r="AD63" s="63"/>
      <c r="AE63" s="28"/>
      <c r="AF63" s="27">
        <v>31</v>
      </c>
      <c r="AG63" s="28"/>
      <c r="AH63" s="63"/>
      <c r="AI63" s="28"/>
      <c r="AJ63" s="27">
        <v>54</v>
      </c>
      <c r="AK63" s="28"/>
      <c r="AL63" s="63"/>
      <c r="AM63" s="28"/>
      <c r="AN63" s="63"/>
      <c r="AO63" s="63"/>
      <c r="AP63" s="27" t="s">
        <v>112</v>
      </c>
      <c r="AQ63" s="28"/>
      <c r="AR63" s="25"/>
      <c r="AS63" s="25"/>
      <c r="AT63" s="25"/>
      <c r="AU63" s="25"/>
      <c r="AW63" s="25"/>
      <c r="AX63" s="56">
        <f>SUM($AX$61:$AX$62)</f>
        <v>3187</v>
      </c>
      <c r="AY63" s="61">
        <f>SUM($AY$61:$AY$62)</f>
        <v>10687</v>
      </c>
      <c r="AZ63" s="56">
        <f>SUM($AZ$61:$AZ$62)</f>
        <v>2293</v>
      </c>
      <c r="BA63" s="56">
        <f>SUM($BA$61:$BA$62)</f>
        <v>2049</v>
      </c>
      <c r="BB63" s="56">
        <f>SUM($BB$61:$BB$62)</f>
        <v>2995</v>
      </c>
      <c r="BC63" s="57">
        <f>SUM($BC$61:$BC$62)</f>
        <v>21211</v>
      </c>
      <c r="BD63" s="56">
        <f>SUM($BD$61:$BD$62)</f>
        <v>978</v>
      </c>
      <c r="BE63" s="56">
        <f>SUM($BE$61:$BE$62)</f>
        <v>733</v>
      </c>
      <c r="BF63" s="56">
        <f>SUM($BF$61:$BF$62)</f>
        <v>1712</v>
      </c>
      <c r="BG63" s="56">
        <f>SUM($BG$61:$BG$62)</f>
        <v>10005</v>
      </c>
      <c r="BH63" s="56">
        <f>SUM($BH$61:$BH$62)</f>
        <v>644</v>
      </c>
      <c r="BI63" s="57">
        <f>SUM($BI$61:$BI$62)</f>
        <v>14072</v>
      </c>
      <c r="BJ63" s="56">
        <f>SUM($BJ$61:$BJ$62)</f>
        <v>870</v>
      </c>
      <c r="BK63" s="56">
        <f>SUM($BK$61:$BK$62)</f>
        <v>348</v>
      </c>
      <c r="BL63" s="65">
        <f>SUM($BL$61:$BL$62)</f>
        <v>0</v>
      </c>
      <c r="BM63" s="56">
        <f>SUM($BM$61:$BM$62)</f>
        <v>495</v>
      </c>
      <c r="BN63" s="56">
        <f>SUM($BN$61:$BN$62)</f>
        <v>402</v>
      </c>
      <c r="BO63" s="57">
        <f>SUM($BO$61:$BO$62)</f>
        <v>2115</v>
      </c>
      <c r="BP63" s="56">
        <f>SUM($BP$61:$BP$62)</f>
        <v>8815</v>
      </c>
      <c r="BQ63" s="56">
        <f>SUM($BQ$61:$BQ$62)</f>
        <v>1331</v>
      </c>
      <c r="BR63" s="61">
        <f>SUM($BR$61:$BR$62)</f>
        <v>10687</v>
      </c>
      <c r="BS63" s="56">
        <f>SUM($BS$61:$BS$62)</f>
        <v>1147</v>
      </c>
      <c r="BT63" s="56">
        <f>SUM($BT$61:$BT$62)</f>
        <v>2765</v>
      </c>
      <c r="BU63" s="57">
        <f>SUM($BU$61:$BU$62)</f>
        <v>24745</v>
      </c>
      <c r="BV63" s="66"/>
      <c r="BW63" s="66"/>
      <c r="BX63" s="66"/>
      <c r="BY63" s="57">
        <f>SUM($BY$61:$BY$62)</f>
        <v>0</v>
      </c>
      <c r="BZ63" s="56">
        <f>SUM($BZ$61:$BZ$62)</f>
        <v>377</v>
      </c>
      <c r="CA63" s="57">
        <f>SUM($CA$61:$CA$62)</f>
        <v>377</v>
      </c>
      <c r="CB63" s="66"/>
      <c r="CC63" s="57">
        <f>SUM($CC$61:$CC$62)</f>
        <v>0</v>
      </c>
      <c r="CD63" s="56">
        <f>SUM($CD$61:$CD$62)</f>
        <v>977</v>
      </c>
      <c r="CE63" s="57">
        <f>SUM($CE$61:$CE$62)</f>
        <v>977</v>
      </c>
      <c r="CF63" s="66"/>
      <c r="CG63" s="57">
        <f>SUM($CG$61:$CG$62)</f>
        <v>0</v>
      </c>
      <c r="CH63" s="66"/>
      <c r="CI63" s="66"/>
      <c r="CJ63" s="56">
        <f>SUM($CJ$61:$CJ$62)</f>
        <v>554</v>
      </c>
      <c r="CK63" s="57">
        <f>SUM($CK$61:$CK$62)</f>
        <v>554</v>
      </c>
      <c r="CL63" s="56">
        <f>SUM($CL$61:$CL$62)</f>
        <v>8</v>
      </c>
      <c r="CM63" s="58">
        <f>SUM($CM$61:$CM$62)</f>
        <v>61</v>
      </c>
      <c r="CN63" s="56">
        <f>SUM($AX$63:$CM$63,-$BC$63,-$BI$63,-$BO$63,-$BU$63,-$BY$63,-$CA$63,-$CC$63,-$CE$63,-$CG$63,-$CK$63)</f>
        <v>64120</v>
      </c>
      <c r="CO63" s="32" t="s">
        <v>161</v>
      </c>
    </row>
    <row r="64" spans="2:93" ht="13.5">
      <c r="B64" s="33">
        <v>28</v>
      </c>
      <c r="C64" s="34" t="s">
        <v>163</v>
      </c>
      <c r="D64" s="36">
        <v>5</v>
      </c>
      <c r="E64" s="59"/>
      <c r="F64" s="36">
        <v>2</v>
      </c>
      <c r="G64" s="36">
        <v>5</v>
      </c>
      <c r="H64" s="36">
        <v>8</v>
      </c>
      <c r="I64" s="37">
        <f>SUM($D$64:$H$64)</f>
        <v>20</v>
      </c>
      <c r="J64" s="36">
        <v>0</v>
      </c>
      <c r="K64" s="36">
        <v>3</v>
      </c>
      <c r="L64" s="36">
        <v>3</v>
      </c>
      <c r="M64" s="36">
        <v>6</v>
      </c>
      <c r="N64" s="36">
        <v>4</v>
      </c>
      <c r="O64" s="37">
        <f>SUM($J$64:$N$64)</f>
        <v>16</v>
      </c>
      <c r="P64" s="36">
        <v>45</v>
      </c>
      <c r="Q64" s="64" t="s">
        <v>110</v>
      </c>
      <c r="R64" s="64"/>
      <c r="S64" s="36">
        <v>98</v>
      </c>
      <c r="T64" s="36">
        <v>118</v>
      </c>
      <c r="U64" s="37">
        <f>SUM($P$64:$T$64)</f>
        <v>261</v>
      </c>
      <c r="V64" s="36">
        <v>15</v>
      </c>
      <c r="W64" s="36">
        <v>1</v>
      </c>
      <c r="X64" s="59"/>
      <c r="Y64" s="36">
        <v>2</v>
      </c>
      <c r="Z64" s="36">
        <v>8</v>
      </c>
      <c r="AA64" s="37">
        <f>SUM($V$64:$Z$64)</f>
        <v>26</v>
      </c>
      <c r="AB64" s="64"/>
      <c r="AC64" s="64"/>
      <c r="AD64" s="64"/>
      <c r="AE64" s="37">
        <f>SUM($AB$64:$AD$64)</f>
        <v>0</v>
      </c>
      <c r="AF64" s="36">
        <v>1</v>
      </c>
      <c r="AG64" s="37">
        <f>SUM($AF$64:$AF$64)</f>
        <v>1</v>
      </c>
      <c r="AH64" s="64"/>
      <c r="AI64" s="37">
        <f>SUM($AH$64:$AH$64)</f>
        <v>0</v>
      </c>
      <c r="AJ64" s="36">
        <v>9</v>
      </c>
      <c r="AK64" s="37">
        <f>SUM($AJ$64:$AJ$64)</f>
        <v>9</v>
      </c>
      <c r="AL64" s="64"/>
      <c r="AM64" s="37">
        <f>SUM($AL$64:$AL$64)</f>
        <v>0</v>
      </c>
      <c r="AN64" s="64"/>
      <c r="AO64" s="64"/>
      <c r="AP64" s="36">
        <v>0</v>
      </c>
      <c r="AQ64" s="37">
        <f>SUM($AN$64:$AP$64)</f>
        <v>0</v>
      </c>
      <c r="AR64" s="36">
        <v>2</v>
      </c>
      <c r="AS64" s="36">
        <v>335</v>
      </c>
      <c r="AT64" s="52">
        <v>1</v>
      </c>
      <c r="AU64" s="53">
        <v>335</v>
      </c>
      <c r="AW64" s="33">
        <v>28</v>
      </c>
      <c r="AX64" s="53">
        <v>5</v>
      </c>
      <c r="AY64" s="60"/>
      <c r="AZ64" s="53">
        <v>2</v>
      </c>
      <c r="BA64" s="53">
        <v>5</v>
      </c>
      <c r="BB64" s="53">
        <v>8</v>
      </c>
      <c r="BC64" s="54">
        <f>SUM($AX$64:$BB$64)</f>
        <v>20</v>
      </c>
      <c r="BD64" s="53">
        <v>0</v>
      </c>
      <c r="BE64" s="53">
        <v>3</v>
      </c>
      <c r="BF64" s="53">
        <v>3</v>
      </c>
      <c r="BG64" s="53">
        <v>6</v>
      </c>
      <c r="BH64" s="53">
        <v>4</v>
      </c>
      <c r="BI64" s="54">
        <f>SUM($BD$64:$BH$64)</f>
        <v>16</v>
      </c>
      <c r="BJ64" s="53">
        <v>45</v>
      </c>
      <c r="BK64" s="53">
        <v>-335</v>
      </c>
      <c r="BL64" s="66"/>
      <c r="BM64" s="53">
        <v>98</v>
      </c>
      <c r="BN64" s="53">
        <v>118</v>
      </c>
      <c r="BO64" s="54">
        <f>SUM($BJ$64:$BN$64)</f>
        <v>-74</v>
      </c>
      <c r="BP64" s="53">
        <v>15</v>
      </c>
      <c r="BQ64" s="53">
        <v>1</v>
      </c>
      <c r="BR64" s="60"/>
      <c r="BS64" s="53">
        <v>2</v>
      </c>
      <c r="BT64" s="53">
        <v>8</v>
      </c>
      <c r="BU64" s="54">
        <f>SUM($BP$64:$BT$64)</f>
        <v>26</v>
      </c>
      <c r="BV64" s="66"/>
      <c r="BW64" s="66"/>
      <c r="BX64" s="66"/>
      <c r="BY64" s="54">
        <f>SUM($BV$64:$BX$64)</f>
        <v>0</v>
      </c>
      <c r="BZ64" s="53">
        <v>1</v>
      </c>
      <c r="CA64" s="54">
        <f>SUM($BZ$64:$BZ$64)</f>
        <v>1</v>
      </c>
      <c r="CB64" s="66"/>
      <c r="CC64" s="54">
        <f>SUM($CB$64:$CB$64)</f>
        <v>0</v>
      </c>
      <c r="CD64" s="53">
        <v>9</v>
      </c>
      <c r="CE64" s="54">
        <f>SUM($CD$64:$CD$64)</f>
        <v>9</v>
      </c>
      <c r="CF64" s="66"/>
      <c r="CG64" s="54">
        <f>SUM($CF$64:$CF$64)</f>
        <v>0</v>
      </c>
      <c r="CH64" s="66"/>
      <c r="CI64" s="66"/>
      <c r="CJ64" s="53">
        <v>0</v>
      </c>
      <c r="CK64" s="54">
        <f>SUM($CH$64:$CJ$64)</f>
        <v>0</v>
      </c>
      <c r="CL64" s="53">
        <v>2</v>
      </c>
      <c r="CM64" s="55">
        <v>0</v>
      </c>
      <c r="CN64" s="53"/>
      <c r="CO64" s="38" t="s">
        <v>164</v>
      </c>
    </row>
    <row r="65" spans="2:93" ht="13.5">
      <c r="B65" s="25"/>
      <c r="C65" s="26" t="s">
        <v>162</v>
      </c>
      <c r="D65" s="27"/>
      <c r="E65" s="62"/>
      <c r="F65" s="27">
        <v>74</v>
      </c>
      <c r="G65" s="27">
        <v>70</v>
      </c>
      <c r="H65" s="27"/>
      <c r="I65" s="28"/>
      <c r="J65" s="27" t="s">
        <v>112</v>
      </c>
      <c r="K65" s="27">
        <v>47</v>
      </c>
      <c r="L65" s="27" t="s">
        <v>112</v>
      </c>
      <c r="M65" s="27"/>
      <c r="N65" s="27">
        <v>41</v>
      </c>
      <c r="O65" s="28"/>
      <c r="P65" s="27">
        <v>66</v>
      </c>
      <c r="Q65" s="63"/>
      <c r="R65" s="63"/>
      <c r="S65" s="27">
        <v>44</v>
      </c>
      <c r="T65" s="27">
        <v>35</v>
      </c>
      <c r="U65" s="28"/>
      <c r="V65" s="27"/>
      <c r="W65" s="27" t="s">
        <v>112</v>
      </c>
      <c r="X65" s="62"/>
      <c r="Y65" s="27">
        <v>51</v>
      </c>
      <c r="Z65" s="27" t="s">
        <v>112</v>
      </c>
      <c r="AA65" s="28"/>
      <c r="AB65" s="63"/>
      <c r="AC65" s="63"/>
      <c r="AD65" s="63"/>
      <c r="AE65" s="28"/>
      <c r="AF65" s="27">
        <v>32</v>
      </c>
      <c r="AG65" s="28"/>
      <c r="AH65" s="63"/>
      <c r="AI65" s="28"/>
      <c r="AJ65" s="27">
        <v>55</v>
      </c>
      <c r="AK65" s="28"/>
      <c r="AL65" s="63"/>
      <c r="AM65" s="28"/>
      <c r="AN65" s="63"/>
      <c r="AO65" s="63"/>
      <c r="AP65" s="27" t="s">
        <v>112</v>
      </c>
      <c r="AQ65" s="28"/>
      <c r="AR65" s="25"/>
      <c r="AS65" s="25"/>
      <c r="AT65" s="25"/>
      <c r="AU65" s="25"/>
      <c r="AW65" s="25"/>
      <c r="AX65" s="56">
        <f>SUM($AX$63:$AX$64)</f>
        <v>3192</v>
      </c>
      <c r="AY65" s="61">
        <f>SUM($AY$63:$AY$64)</f>
        <v>10687</v>
      </c>
      <c r="AZ65" s="56">
        <f>SUM($AZ$63:$AZ$64)</f>
        <v>2295</v>
      </c>
      <c r="BA65" s="56">
        <f>SUM($BA$63:$BA$64)</f>
        <v>2054</v>
      </c>
      <c r="BB65" s="56">
        <f>SUM($BB$63:$BB$64)</f>
        <v>3003</v>
      </c>
      <c r="BC65" s="57">
        <f>SUM($BC$63:$BC$64)</f>
        <v>21231</v>
      </c>
      <c r="BD65" s="56">
        <f>SUM($BD$63:$BD$64)</f>
        <v>978</v>
      </c>
      <c r="BE65" s="56">
        <f>SUM($BE$63:$BE$64)</f>
        <v>736</v>
      </c>
      <c r="BF65" s="56">
        <f>SUM($BF$63:$BF$64)</f>
        <v>1715</v>
      </c>
      <c r="BG65" s="56">
        <f>SUM($BG$63:$BG$64)</f>
        <v>10011</v>
      </c>
      <c r="BH65" s="56">
        <f>SUM($BH$63:$BH$64)</f>
        <v>648</v>
      </c>
      <c r="BI65" s="57">
        <f>SUM($BI$63:$BI$64)</f>
        <v>14088</v>
      </c>
      <c r="BJ65" s="56">
        <f>SUM($BJ$63:$BJ$64)</f>
        <v>915</v>
      </c>
      <c r="BK65" s="56">
        <f>SUM($BK$63:$BK$64)</f>
        <v>13</v>
      </c>
      <c r="BL65" s="66"/>
      <c r="BM65" s="56">
        <f>SUM($BM$63:$BM$64)</f>
        <v>593</v>
      </c>
      <c r="BN65" s="56">
        <f>SUM($BN$63:$BN$64)</f>
        <v>520</v>
      </c>
      <c r="BO65" s="57">
        <f>SUM($BO$63:$BO$64)</f>
        <v>2041</v>
      </c>
      <c r="BP65" s="56">
        <f>SUM($BP$63:$BP$64)</f>
        <v>8830</v>
      </c>
      <c r="BQ65" s="56">
        <f>SUM($BQ$63:$BQ$64)</f>
        <v>1332</v>
      </c>
      <c r="BR65" s="61">
        <f>SUM($BR$63:$BR$64)</f>
        <v>10687</v>
      </c>
      <c r="BS65" s="56">
        <f>SUM($BS$63:$BS$64)</f>
        <v>1149</v>
      </c>
      <c r="BT65" s="56">
        <f>SUM($BT$63:$BT$64)</f>
        <v>2773</v>
      </c>
      <c r="BU65" s="57">
        <f>SUM($BU$63:$BU$64)</f>
        <v>24771</v>
      </c>
      <c r="BV65" s="66"/>
      <c r="BW65" s="66"/>
      <c r="BX65" s="66"/>
      <c r="BY65" s="57">
        <f>SUM($BY$63:$BY$64)</f>
        <v>0</v>
      </c>
      <c r="BZ65" s="56">
        <f>SUM($BZ$63:$BZ$64)</f>
        <v>378</v>
      </c>
      <c r="CA65" s="57">
        <f>SUM($CA$63:$CA$64)</f>
        <v>378</v>
      </c>
      <c r="CB65" s="66"/>
      <c r="CC65" s="57">
        <f>SUM($CC$63:$CC$64)</f>
        <v>0</v>
      </c>
      <c r="CD65" s="56">
        <f>SUM($CD$63:$CD$64)</f>
        <v>986</v>
      </c>
      <c r="CE65" s="57">
        <f>SUM($CE$63:$CE$64)</f>
        <v>986</v>
      </c>
      <c r="CF65" s="66"/>
      <c r="CG65" s="57">
        <f>SUM($CG$63:$CG$64)</f>
        <v>0</v>
      </c>
      <c r="CH65" s="66"/>
      <c r="CI65" s="66"/>
      <c r="CJ65" s="56">
        <f>SUM($CJ$63:$CJ$64)</f>
        <v>554</v>
      </c>
      <c r="CK65" s="57">
        <f>SUM($CK$63:$CK$64)</f>
        <v>554</v>
      </c>
      <c r="CL65" s="56">
        <f>SUM($CL$63:$CL$64)</f>
        <v>10</v>
      </c>
      <c r="CM65" s="58">
        <f>SUM($CM$63:$CM$64)</f>
        <v>61</v>
      </c>
      <c r="CN65" s="56">
        <f>SUM($AX$65:$CM$65,-$BC$65,-$BI$65,-$BO$65,-$BU$65,-$BY$65,-$CA$65,-$CC$65,-$CE$65,-$CG$65,-$CK$65)</f>
        <v>64120</v>
      </c>
      <c r="CO65" s="32" t="s">
        <v>165</v>
      </c>
    </row>
    <row r="66" spans="2:93" ht="13.5">
      <c r="B66" s="33">
        <v>29</v>
      </c>
      <c r="C66" s="34" t="s">
        <v>166</v>
      </c>
      <c r="D66" s="36">
        <v>7</v>
      </c>
      <c r="E66" s="59"/>
      <c r="F66" s="36">
        <v>2</v>
      </c>
      <c r="G66" s="36">
        <v>2</v>
      </c>
      <c r="H66" s="36">
        <v>5</v>
      </c>
      <c r="I66" s="37">
        <f>SUM($D$66:$H$66)</f>
        <v>16</v>
      </c>
      <c r="J66" s="36">
        <v>0</v>
      </c>
      <c r="K66" s="36">
        <v>3</v>
      </c>
      <c r="L66" s="36">
        <v>0</v>
      </c>
      <c r="M66" s="36">
        <v>3</v>
      </c>
      <c r="N66" s="36">
        <v>2</v>
      </c>
      <c r="O66" s="37">
        <f>SUM($J$66:$N$66)</f>
        <v>8</v>
      </c>
      <c r="P66" s="36">
        <v>1</v>
      </c>
      <c r="Q66" s="64"/>
      <c r="R66" s="64"/>
      <c r="S66" s="36">
        <v>4</v>
      </c>
      <c r="T66" s="36">
        <v>4</v>
      </c>
      <c r="U66" s="37">
        <f>SUM($P$66:$T$66)</f>
        <v>9</v>
      </c>
      <c r="V66" s="36">
        <v>7</v>
      </c>
      <c r="W66" s="36">
        <v>0</v>
      </c>
      <c r="X66" s="59"/>
      <c r="Y66" s="36">
        <v>1</v>
      </c>
      <c r="Z66" s="36">
        <v>0</v>
      </c>
      <c r="AA66" s="37">
        <f>SUM($V$66:$Z$66)</f>
        <v>8</v>
      </c>
      <c r="AB66" s="64"/>
      <c r="AC66" s="64"/>
      <c r="AD66" s="64"/>
      <c r="AE66" s="37">
        <f>SUM($AB$66:$AD$66)</f>
        <v>0</v>
      </c>
      <c r="AF66" s="36">
        <v>1</v>
      </c>
      <c r="AG66" s="37">
        <f>SUM($AF$66:$AF$66)</f>
        <v>1</v>
      </c>
      <c r="AH66" s="64"/>
      <c r="AI66" s="37">
        <f>SUM($AH$66:$AH$66)</f>
        <v>0</v>
      </c>
      <c r="AJ66" s="36">
        <v>6</v>
      </c>
      <c r="AK66" s="37">
        <f>SUM($AJ$66:$AJ$66)</f>
        <v>6</v>
      </c>
      <c r="AL66" s="64"/>
      <c r="AM66" s="37">
        <f>SUM($AL$66:$AL$66)</f>
        <v>0</v>
      </c>
      <c r="AN66" s="64"/>
      <c r="AO66" s="64"/>
      <c r="AP66" s="36">
        <v>0</v>
      </c>
      <c r="AQ66" s="37">
        <f>SUM($AN$66:$AP$66)</f>
        <v>0</v>
      </c>
      <c r="AR66" s="36">
        <v>0</v>
      </c>
      <c r="AS66" s="36">
        <v>48</v>
      </c>
      <c r="AT66" s="52">
        <v>0.261794</v>
      </c>
      <c r="AU66" s="53">
        <v>10</v>
      </c>
      <c r="AW66" s="33">
        <v>29</v>
      </c>
      <c r="AX66" s="53">
        <v>1</v>
      </c>
      <c r="AY66" s="60"/>
      <c r="AZ66" s="53">
        <v>0</v>
      </c>
      <c r="BA66" s="53">
        <v>0</v>
      </c>
      <c r="BB66" s="53">
        <v>1</v>
      </c>
      <c r="BC66" s="54">
        <f>SUM($AX$66:$BB$66)</f>
        <v>2</v>
      </c>
      <c r="BD66" s="53">
        <v>0</v>
      </c>
      <c r="BE66" s="53">
        <v>0</v>
      </c>
      <c r="BF66" s="53">
        <v>0</v>
      </c>
      <c r="BG66" s="53">
        <v>0</v>
      </c>
      <c r="BH66" s="53">
        <v>0</v>
      </c>
      <c r="BI66" s="54">
        <f>SUM($BD$66:$BH$66)</f>
        <v>0</v>
      </c>
      <c r="BJ66" s="53">
        <v>0</v>
      </c>
      <c r="BK66" s="53">
        <v>-10</v>
      </c>
      <c r="BL66" s="66"/>
      <c r="BM66" s="53">
        <v>1</v>
      </c>
      <c r="BN66" s="53">
        <v>1</v>
      </c>
      <c r="BO66" s="54">
        <f>SUM($BJ$66:$BN$66)</f>
        <v>-8</v>
      </c>
      <c r="BP66" s="53">
        <v>1</v>
      </c>
      <c r="BQ66" s="53">
        <v>0</v>
      </c>
      <c r="BR66" s="60"/>
      <c r="BS66" s="53">
        <v>0</v>
      </c>
      <c r="BT66" s="53">
        <v>0</v>
      </c>
      <c r="BU66" s="54">
        <f>SUM($BP$66:$BT$66)</f>
        <v>1</v>
      </c>
      <c r="BV66" s="66"/>
      <c r="BW66" s="66"/>
      <c r="BX66" s="66"/>
      <c r="BY66" s="54">
        <f>SUM($BV$66:$BX$66)</f>
        <v>0</v>
      </c>
      <c r="BZ66" s="53">
        <v>0</v>
      </c>
      <c r="CA66" s="54">
        <f>SUM($BZ$66:$BZ$66)</f>
        <v>0</v>
      </c>
      <c r="CB66" s="66"/>
      <c r="CC66" s="54">
        <f>SUM($CB$66:$CB$66)</f>
        <v>0</v>
      </c>
      <c r="CD66" s="53">
        <v>1</v>
      </c>
      <c r="CE66" s="54">
        <f>SUM($CD$66:$CD$66)</f>
        <v>1</v>
      </c>
      <c r="CF66" s="66"/>
      <c r="CG66" s="54">
        <f>SUM($CF$66:$CF$66)</f>
        <v>0</v>
      </c>
      <c r="CH66" s="66"/>
      <c r="CI66" s="66"/>
      <c r="CJ66" s="53">
        <v>0</v>
      </c>
      <c r="CK66" s="54">
        <f>SUM($CH$66:$CJ$66)</f>
        <v>0</v>
      </c>
      <c r="CL66" s="53">
        <v>0</v>
      </c>
      <c r="CM66" s="55">
        <v>4</v>
      </c>
      <c r="CN66" s="53"/>
      <c r="CO66" s="38" t="s">
        <v>164</v>
      </c>
    </row>
    <row r="67" spans="2:93" ht="13.5">
      <c r="B67" s="25"/>
      <c r="C67" s="26" t="s">
        <v>162</v>
      </c>
      <c r="D67" s="27"/>
      <c r="E67" s="62"/>
      <c r="F67" s="27" t="s">
        <v>112</v>
      </c>
      <c r="G67" s="27">
        <v>72</v>
      </c>
      <c r="H67" s="27"/>
      <c r="I67" s="28"/>
      <c r="J67" s="27">
        <v>61</v>
      </c>
      <c r="K67" s="27" t="s">
        <v>112</v>
      </c>
      <c r="L67" s="27" t="s">
        <v>112</v>
      </c>
      <c r="M67" s="27"/>
      <c r="N67" s="27" t="s">
        <v>112</v>
      </c>
      <c r="O67" s="28"/>
      <c r="P67" s="27" t="s">
        <v>112</v>
      </c>
      <c r="Q67" s="63"/>
      <c r="R67" s="63"/>
      <c r="S67" s="27">
        <v>45</v>
      </c>
      <c r="T67" s="27">
        <v>36</v>
      </c>
      <c r="U67" s="28"/>
      <c r="V67" s="27"/>
      <c r="W67" s="27">
        <v>64</v>
      </c>
      <c r="X67" s="62"/>
      <c r="Y67" s="27" t="s">
        <v>112</v>
      </c>
      <c r="Z67" s="27" t="s">
        <v>112</v>
      </c>
      <c r="AA67" s="28"/>
      <c r="AB67" s="63"/>
      <c r="AC67" s="63"/>
      <c r="AD67" s="63"/>
      <c r="AE67" s="28"/>
      <c r="AF67" s="27">
        <v>33</v>
      </c>
      <c r="AG67" s="28"/>
      <c r="AH67" s="63"/>
      <c r="AI67" s="28"/>
      <c r="AJ67" s="27" t="s">
        <v>112</v>
      </c>
      <c r="AK67" s="28"/>
      <c r="AL67" s="63"/>
      <c r="AM67" s="28"/>
      <c r="AN67" s="63"/>
      <c r="AO67" s="63"/>
      <c r="AP67" s="27">
        <v>39</v>
      </c>
      <c r="AQ67" s="28"/>
      <c r="AR67" s="25"/>
      <c r="AS67" s="25"/>
      <c r="AT67" s="25"/>
      <c r="AU67" s="25"/>
      <c r="AW67" s="25"/>
      <c r="AX67" s="56">
        <f>SUM($AX$65:$AX$66)</f>
        <v>3193</v>
      </c>
      <c r="AY67" s="61">
        <f>SUM($AY$65:$AY$66)</f>
        <v>10687</v>
      </c>
      <c r="AZ67" s="56">
        <f>SUM($AZ$65:$AZ$66)</f>
        <v>2295</v>
      </c>
      <c r="BA67" s="56">
        <f>SUM($BA$65:$BA$66)</f>
        <v>2054</v>
      </c>
      <c r="BB67" s="56">
        <f>SUM($BB$65:$BB$66)</f>
        <v>3004</v>
      </c>
      <c r="BC67" s="57">
        <f>SUM($BC$65:$BC$66)</f>
        <v>21233</v>
      </c>
      <c r="BD67" s="56">
        <f>SUM($BD$65:$BD$66)</f>
        <v>978</v>
      </c>
      <c r="BE67" s="56">
        <f>SUM($BE$65:$BE$66)</f>
        <v>736</v>
      </c>
      <c r="BF67" s="56">
        <f>SUM($BF$65:$BF$66)</f>
        <v>1715</v>
      </c>
      <c r="BG67" s="56">
        <f>SUM($BG$65:$BG$66)</f>
        <v>10011</v>
      </c>
      <c r="BH67" s="56">
        <f>SUM($BH$65:$BH$66)</f>
        <v>648</v>
      </c>
      <c r="BI67" s="57">
        <f>SUM($BI$65:$BI$66)</f>
        <v>14088</v>
      </c>
      <c r="BJ67" s="56">
        <f>SUM($BJ$65:$BJ$66)</f>
        <v>915</v>
      </c>
      <c r="BK67" s="56">
        <f>SUM($BK$65:$BK$66)</f>
        <v>3</v>
      </c>
      <c r="BL67" s="66"/>
      <c r="BM67" s="56">
        <f>SUM($BM$65:$BM$66)</f>
        <v>594</v>
      </c>
      <c r="BN67" s="56">
        <f>SUM($BN$65:$BN$66)</f>
        <v>521</v>
      </c>
      <c r="BO67" s="57">
        <f>SUM($BO$65:$BO$66)</f>
        <v>2033</v>
      </c>
      <c r="BP67" s="56">
        <f>SUM($BP$65:$BP$66)</f>
        <v>8831</v>
      </c>
      <c r="BQ67" s="56">
        <f>SUM($BQ$65:$BQ$66)</f>
        <v>1332</v>
      </c>
      <c r="BR67" s="61">
        <f>SUM($BR$65:$BR$66)</f>
        <v>10687</v>
      </c>
      <c r="BS67" s="56">
        <f>SUM($BS$65:$BS$66)</f>
        <v>1149</v>
      </c>
      <c r="BT67" s="56">
        <f>SUM($BT$65:$BT$66)</f>
        <v>2773</v>
      </c>
      <c r="BU67" s="57">
        <f>SUM($BU$65:$BU$66)</f>
        <v>24772</v>
      </c>
      <c r="BV67" s="66"/>
      <c r="BW67" s="66"/>
      <c r="BX67" s="66"/>
      <c r="BY67" s="57">
        <f>SUM($BY$65:$BY$66)</f>
        <v>0</v>
      </c>
      <c r="BZ67" s="56">
        <f>SUM($BZ$65:$BZ$66)</f>
        <v>378</v>
      </c>
      <c r="CA67" s="57">
        <f>SUM($CA$65:$CA$66)</f>
        <v>378</v>
      </c>
      <c r="CB67" s="66"/>
      <c r="CC67" s="57">
        <f>SUM($CC$65:$CC$66)</f>
        <v>0</v>
      </c>
      <c r="CD67" s="56">
        <f>SUM($CD$65:$CD$66)</f>
        <v>987</v>
      </c>
      <c r="CE67" s="57">
        <f>SUM($CE$65:$CE$66)</f>
        <v>987</v>
      </c>
      <c r="CF67" s="66"/>
      <c r="CG67" s="57">
        <f>SUM($CG$65:$CG$66)</f>
        <v>0</v>
      </c>
      <c r="CH67" s="66"/>
      <c r="CI67" s="66"/>
      <c r="CJ67" s="56">
        <f>SUM($CJ$65:$CJ$66)</f>
        <v>554</v>
      </c>
      <c r="CK67" s="57">
        <f>SUM($CK$65:$CK$66)</f>
        <v>554</v>
      </c>
      <c r="CL67" s="56">
        <f>SUM($CL$65:$CL$66)</f>
        <v>10</v>
      </c>
      <c r="CM67" s="58">
        <f>SUM($CM$65:$CM$66)</f>
        <v>65</v>
      </c>
      <c r="CN67" s="56">
        <f>SUM($AX$67:$CM$67,-$BC$67,-$BI$67,-$BO$67,-$BU$67,-$BY$67,-$CA$67,-$CC$67,-$CE$67,-$CG$67,-$CK$67)</f>
        <v>64120</v>
      </c>
      <c r="CO67" s="32" t="s">
        <v>165</v>
      </c>
    </row>
    <row r="68" spans="2:93" ht="13.5">
      <c r="B68" s="33">
        <v>30</v>
      </c>
      <c r="C68" s="34" t="s">
        <v>132</v>
      </c>
      <c r="D68" s="36">
        <v>1</v>
      </c>
      <c r="E68" s="59"/>
      <c r="F68" s="36">
        <v>0</v>
      </c>
      <c r="G68" s="36">
        <v>1</v>
      </c>
      <c r="H68" s="36">
        <v>1</v>
      </c>
      <c r="I68" s="37">
        <f>SUM($D$68:$H$68)</f>
        <v>3</v>
      </c>
      <c r="J68" s="36">
        <v>2</v>
      </c>
      <c r="K68" s="36">
        <v>0</v>
      </c>
      <c r="L68" s="36">
        <v>0</v>
      </c>
      <c r="M68" s="36">
        <v>0</v>
      </c>
      <c r="N68" s="36">
        <v>0</v>
      </c>
      <c r="O68" s="37">
        <f>SUM($J$68:$N$68)</f>
        <v>2</v>
      </c>
      <c r="P68" s="36">
        <v>0</v>
      </c>
      <c r="Q68" s="64"/>
      <c r="R68" s="64"/>
      <c r="S68" s="36">
        <v>1</v>
      </c>
      <c r="T68" s="36">
        <v>1</v>
      </c>
      <c r="U68" s="37">
        <f>SUM($P$68:$T$68)</f>
        <v>2</v>
      </c>
      <c r="V68" s="36">
        <v>4</v>
      </c>
      <c r="W68" s="36">
        <v>1</v>
      </c>
      <c r="X68" s="59"/>
      <c r="Y68" s="36">
        <v>0</v>
      </c>
      <c r="Z68" s="36">
        <v>0</v>
      </c>
      <c r="AA68" s="37">
        <f>SUM($V$68:$Z$68)</f>
        <v>5</v>
      </c>
      <c r="AB68" s="64"/>
      <c r="AC68" s="64"/>
      <c r="AD68" s="64"/>
      <c r="AE68" s="37">
        <f>SUM($AB$68:$AD$68)</f>
        <v>0</v>
      </c>
      <c r="AF68" s="36">
        <v>1</v>
      </c>
      <c r="AG68" s="37">
        <f>SUM($AF$68:$AF$68)</f>
        <v>1</v>
      </c>
      <c r="AH68" s="64"/>
      <c r="AI68" s="37">
        <f>SUM($AH$68:$AH$68)</f>
        <v>0</v>
      </c>
      <c r="AJ68" s="36">
        <v>0</v>
      </c>
      <c r="AK68" s="37">
        <f>SUM($AJ$68:$AJ$68)</f>
        <v>0</v>
      </c>
      <c r="AL68" s="64"/>
      <c r="AM68" s="37">
        <f>SUM($AL$68:$AL$68)</f>
        <v>0</v>
      </c>
      <c r="AN68" s="64"/>
      <c r="AO68" s="64"/>
      <c r="AP68" s="36">
        <v>1</v>
      </c>
      <c r="AQ68" s="37">
        <f>SUM($AN$68:$AP$68)</f>
        <v>1</v>
      </c>
      <c r="AR68" s="36">
        <v>0</v>
      </c>
      <c r="AS68" s="36">
        <v>14</v>
      </c>
      <c r="AT68" s="52">
        <v>0.231979</v>
      </c>
      <c r="AU68" s="53">
        <v>3</v>
      </c>
      <c r="AW68" s="33">
        <v>30</v>
      </c>
      <c r="AX68" s="53">
        <v>0</v>
      </c>
      <c r="AY68" s="60"/>
      <c r="AZ68" s="53">
        <v>0</v>
      </c>
      <c r="BA68" s="53">
        <v>0</v>
      </c>
      <c r="BB68" s="53">
        <v>0</v>
      </c>
      <c r="BC68" s="54">
        <f>SUM($AX$68:$BB$68)</f>
        <v>0</v>
      </c>
      <c r="BD68" s="53">
        <v>0</v>
      </c>
      <c r="BE68" s="53">
        <v>0</v>
      </c>
      <c r="BF68" s="53">
        <v>0</v>
      </c>
      <c r="BG68" s="53">
        <v>0</v>
      </c>
      <c r="BH68" s="53">
        <v>0</v>
      </c>
      <c r="BI68" s="54">
        <f>SUM($BD$68:$BH$68)</f>
        <v>0</v>
      </c>
      <c r="BJ68" s="53">
        <v>0</v>
      </c>
      <c r="BK68" s="53">
        <v>-3</v>
      </c>
      <c r="BL68" s="66"/>
      <c r="BM68" s="53">
        <v>0</v>
      </c>
      <c r="BN68" s="53">
        <v>0</v>
      </c>
      <c r="BO68" s="54">
        <f>SUM($BJ$68:$BN$68)</f>
        <v>-3</v>
      </c>
      <c r="BP68" s="53">
        <v>0</v>
      </c>
      <c r="BQ68" s="53">
        <v>0</v>
      </c>
      <c r="BR68" s="60"/>
      <c r="BS68" s="53">
        <v>0</v>
      </c>
      <c r="BT68" s="53">
        <v>0</v>
      </c>
      <c r="BU68" s="54">
        <f>SUM($BP$68:$BT$68)</f>
        <v>0</v>
      </c>
      <c r="BV68" s="66"/>
      <c r="BW68" s="66"/>
      <c r="BX68" s="66"/>
      <c r="BY68" s="54">
        <f>SUM($BV$68:$BX$68)</f>
        <v>0</v>
      </c>
      <c r="BZ68" s="53">
        <v>0</v>
      </c>
      <c r="CA68" s="54">
        <f>SUM($BZ$68:$BZ$68)</f>
        <v>0</v>
      </c>
      <c r="CB68" s="66"/>
      <c r="CC68" s="54">
        <f>SUM($CB$68:$CB$68)</f>
        <v>0</v>
      </c>
      <c r="CD68" s="53">
        <v>0</v>
      </c>
      <c r="CE68" s="54">
        <f>SUM($CD$68:$CD$68)</f>
        <v>0</v>
      </c>
      <c r="CF68" s="66"/>
      <c r="CG68" s="54">
        <f>SUM($CF$68:$CF$68)</f>
        <v>0</v>
      </c>
      <c r="CH68" s="66"/>
      <c r="CI68" s="66"/>
      <c r="CJ68" s="53">
        <v>0</v>
      </c>
      <c r="CK68" s="54">
        <f>SUM($CH$68:$CJ$68)</f>
        <v>0</v>
      </c>
      <c r="CL68" s="53">
        <v>0</v>
      </c>
      <c r="CM68" s="55">
        <v>3</v>
      </c>
      <c r="CN68" s="53"/>
      <c r="CO68" s="38" t="s">
        <v>164</v>
      </c>
    </row>
    <row r="69" spans="2:93" ht="13.5">
      <c r="B69" s="25"/>
      <c r="C69" s="26" t="s">
        <v>169</v>
      </c>
      <c r="D69" s="27"/>
      <c r="E69" s="62"/>
      <c r="F69" s="27">
        <v>73</v>
      </c>
      <c r="G69" s="27">
        <v>69</v>
      </c>
      <c r="H69" s="27"/>
      <c r="I69" s="28"/>
      <c r="J69" s="27">
        <v>58</v>
      </c>
      <c r="K69" s="27">
        <v>46</v>
      </c>
      <c r="L69" s="27">
        <v>78</v>
      </c>
      <c r="M69" s="27"/>
      <c r="N69" s="27">
        <v>40</v>
      </c>
      <c r="O69" s="28"/>
      <c r="P69" s="27">
        <v>65</v>
      </c>
      <c r="Q69" s="63"/>
      <c r="R69" s="63"/>
      <c r="S69" s="27">
        <v>43</v>
      </c>
      <c r="T69" s="27">
        <v>34</v>
      </c>
      <c r="U69" s="28"/>
      <c r="V69" s="27"/>
      <c r="W69" s="27">
        <v>62</v>
      </c>
      <c r="X69" s="62"/>
      <c r="Y69" s="27">
        <v>50</v>
      </c>
      <c r="Z69" s="27">
        <v>83</v>
      </c>
      <c r="AA69" s="28"/>
      <c r="AB69" s="63"/>
      <c r="AC69" s="63"/>
      <c r="AD69" s="63"/>
      <c r="AE69" s="28"/>
      <c r="AF69" s="63"/>
      <c r="AG69" s="28"/>
      <c r="AH69" s="63"/>
      <c r="AI69" s="28"/>
      <c r="AJ69" s="27">
        <v>54</v>
      </c>
      <c r="AK69" s="28"/>
      <c r="AL69" s="63"/>
      <c r="AM69" s="28"/>
      <c r="AN69" s="63"/>
      <c r="AO69" s="63"/>
      <c r="AP69" s="27">
        <v>37</v>
      </c>
      <c r="AQ69" s="28"/>
      <c r="AR69" s="25"/>
      <c r="AS69" s="25"/>
      <c r="AT69" s="25"/>
      <c r="AU69" s="25"/>
      <c r="AW69" s="25"/>
      <c r="AX69" s="56">
        <f>SUM($AX$67:$AX$68)</f>
        <v>3193</v>
      </c>
      <c r="AY69" s="61">
        <f>SUM($AY$67:$AY$68)</f>
        <v>10687</v>
      </c>
      <c r="AZ69" s="56">
        <f>SUM($AZ$67:$AZ$68)</f>
        <v>2295</v>
      </c>
      <c r="BA69" s="56">
        <f>SUM($BA$67:$BA$68)</f>
        <v>2054</v>
      </c>
      <c r="BB69" s="56">
        <f>SUM($BB$67:$BB$68)</f>
        <v>3004</v>
      </c>
      <c r="BC69" s="57">
        <f>SUM($BC$67:$BC$68)</f>
        <v>21233</v>
      </c>
      <c r="BD69" s="56">
        <f>SUM($BD$67:$BD$68)</f>
        <v>978</v>
      </c>
      <c r="BE69" s="56">
        <f>SUM($BE$67:$BE$68)</f>
        <v>736</v>
      </c>
      <c r="BF69" s="56">
        <f>SUM($BF$67:$BF$68)</f>
        <v>1715</v>
      </c>
      <c r="BG69" s="56">
        <f>SUM($BG$67:$BG$68)</f>
        <v>10011</v>
      </c>
      <c r="BH69" s="56">
        <f>SUM($BH$67:$BH$68)</f>
        <v>648</v>
      </c>
      <c r="BI69" s="57">
        <f>SUM($BI$67:$BI$68)</f>
        <v>14088</v>
      </c>
      <c r="BJ69" s="56">
        <f>SUM($BJ$67:$BJ$68)</f>
        <v>915</v>
      </c>
      <c r="BK69" s="65">
        <f>SUM($BK$67:$BK$68)</f>
        <v>0</v>
      </c>
      <c r="BL69" s="66"/>
      <c r="BM69" s="56">
        <f>SUM($BM$67:$BM$68)</f>
        <v>594</v>
      </c>
      <c r="BN69" s="56">
        <f>SUM($BN$67:$BN$68)</f>
        <v>521</v>
      </c>
      <c r="BO69" s="57">
        <f>SUM($BO$67:$BO$68)</f>
        <v>2030</v>
      </c>
      <c r="BP69" s="56">
        <f>SUM($BP$67:$BP$68)</f>
        <v>8831</v>
      </c>
      <c r="BQ69" s="56">
        <f>SUM($BQ$67:$BQ$68)</f>
        <v>1332</v>
      </c>
      <c r="BR69" s="61">
        <f>SUM($BR$67:$BR$68)</f>
        <v>10687</v>
      </c>
      <c r="BS69" s="56">
        <f>SUM($BS$67:$BS$68)</f>
        <v>1149</v>
      </c>
      <c r="BT69" s="56">
        <f>SUM($BT$67:$BT$68)</f>
        <v>2773</v>
      </c>
      <c r="BU69" s="57">
        <f>SUM($BU$67:$BU$68)</f>
        <v>24772</v>
      </c>
      <c r="BV69" s="66"/>
      <c r="BW69" s="66"/>
      <c r="BX69" s="66"/>
      <c r="BY69" s="57">
        <f>SUM($BY$67:$BY$68)</f>
        <v>0</v>
      </c>
      <c r="BZ69" s="56">
        <f>SUM($BZ$67:$BZ$68)</f>
        <v>378</v>
      </c>
      <c r="CA69" s="57">
        <f>SUM($CA$67:$CA$68)</f>
        <v>378</v>
      </c>
      <c r="CB69" s="66"/>
      <c r="CC69" s="57">
        <f>SUM($CC$67:$CC$68)</f>
        <v>0</v>
      </c>
      <c r="CD69" s="56">
        <f>SUM($CD$67:$CD$68)</f>
        <v>987</v>
      </c>
      <c r="CE69" s="57">
        <f>SUM($CE$67:$CE$68)</f>
        <v>987</v>
      </c>
      <c r="CF69" s="66"/>
      <c r="CG69" s="57">
        <f>SUM($CG$67:$CG$68)</f>
        <v>0</v>
      </c>
      <c r="CH69" s="66"/>
      <c r="CI69" s="66"/>
      <c r="CJ69" s="56">
        <f>SUM($CJ$67:$CJ$68)</f>
        <v>554</v>
      </c>
      <c r="CK69" s="57">
        <f>SUM($CK$67:$CK$68)</f>
        <v>554</v>
      </c>
      <c r="CL69" s="56">
        <f>SUM($CL$67:$CL$68)</f>
        <v>10</v>
      </c>
      <c r="CM69" s="58">
        <f>SUM($CM$67:$CM$68)</f>
        <v>68</v>
      </c>
      <c r="CN69" s="56">
        <f>SUM($AX$69:$CM$69,-$BC$69,-$BI$69,-$BO$69,-$BU$69,-$BY$69,-$CA$69,-$CC$69,-$CE$69,-$CG$69,-$CK$69)</f>
        <v>64120</v>
      </c>
      <c r="CO69" s="32" t="s">
        <v>168</v>
      </c>
    </row>
    <row r="70" spans="2:93" ht="13.5">
      <c r="B70" s="33">
        <v>31</v>
      </c>
      <c r="C70" s="34" t="s">
        <v>170</v>
      </c>
      <c r="D70" s="36">
        <v>9</v>
      </c>
      <c r="E70" s="59"/>
      <c r="F70" s="36">
        <v>10</v>
      </c>
      <c r="G70" s="36">
        <v>20</v>
      </c>
      <c r="H70" s="36">
        <v>17</v>
      </c>
      <c r="I70" s="37">
        <f>SUM($D$70:$H$70)</f>
        <v>56</v>
      </c>
      <c r="J70" s="36">
        <v>31</v>
      </c>
      <c r="K70" s="36">
        <v>24</v>
      </c>
      <c r="L70" s="36">
        <v>44</v>
      </c>
      <c r="M70" s="36">
        <v>67</v>
      </c>
      <c r="N70" s="36">
        <v>22</v>
      </c>
      <c r="O70" s="37">
        <f>SUM($J$70:$N$70)</f>
        <v>188</v>
      </c>
      <c r="P70" s="36">
        <v>9</v>
      </c>
      <c r="Q70" s="64"/>
      <c r="R70" s="64"/>
      <c r="S70" s="36">
        <v>7</v>
      </c>
      <c r="T70" s="36">
        <v>3</v>
      </c>
      <c r="U70" s="37">
        <f>SUM($P$70:$T$70)</f>
        <v>19</v>
      </c>
      <c r="V70" s="36">
        <v>3</v>
      </c>
      <c r="W70" s="36">
        <v>3</v>
      </c>
      <c r="X70" s="59"/>
      <c r="Y70" s="36">
        <v>2</v>
      </c>
      <c r="Z70" s="36">
        <v>5</v>
      </c>
      <c r="AA70" s="37">
        <f>SUM($V$70:$Z$70)</f>
        <v>13</v>
      </c>
      <c r="AB70" s="64"/>
      <c r="AC70" s="64"/>
      <c r="AD70" s="64"/>
      <c r="AE70" s="37">
        <f>SUM($AB$70:$AD$70)</f>
        <v>0</v>
      </c>
      <c r="AF70" s="64" t="s">
        <v>110</v>
      </c>
      <c r="AG70" s="37">
        <f>SUM($AF$70:$AF$70)</f>
        <v>0</v>
      </c>
      <c r="AH70" s="64"/>
      <c r="AI70" s="37">
        <f>SUM($AH$70:$AH$70)</f>
        <v>0</v>
      </c>
      <c r="AJ70" s="36">
        <v>52</v>
      </c>
      <c r="AK70" s="37">
        <f>SUM($AJ$70:$AJ$70)</f>
        <v>52</v>
      </c>
      <c r="AL70" s="64"/>
      <c r="AM70" s="37">
        <f>SUM($AL$70:$AL$70)</f>
        <v>0</v>
      </c>
      <c r="AN70" s="64"/>
      <c r="AO70" s="64"/>
      <c r="AP70" s="36">
        <v>33</v>
      </c>
      <c r="AQ70" s="37">
        <f>SUM($AN$70:$AP$70)</f>
        <v>33</v>
      </c>
      <c r="AR70" s="36">
        <v>12</v>
      </c>
      <c r="AS70" s="36">
        <v>373</v>
      </c>
      <c r="AT70" s="52">
        <v>1</v>
      </c>
      <c r="AU70" s="53">
        <v>373</v>
      </c>
      <c r="AW70" s="33">
        <v>31</v>
      </c>
      <c r="AX70" s="53">
        <v>9</v>
      </c>
      <c r="AY70" s="60"/>
      <c r="AZ70" s="53">
        <v>10</v>
      </c>
      <c r="BA70" s="53">
        <v>20</v>
      </c>
      <c r="BB70" s="53">
        <v>17</v>
      </c>
      <c r="BC70" s="54">
        <f>SUM($AX$70:$BB$70)</f>
        <v>56</v>
      </c>
      <c r="BD70" s="53">
        <v>31</v>
      </c>
      <c r="BE70" s="53">
        <v>24</v>
      </c>
      <c r="BF70" s="53">
        <v>44</v>
      </c>
      <c r="BG70" s="53">
        <v>67</v>
      </c>
      <c r="BH70" s="53">
        <v>22</v>
      </c>
      <c r="BI70" s="54">
        <f>SUM($BD$70:$BH$70)</f>
        <v>188</v>
      </c>
      <c r="BJ70" s="53">
        <v>9</v>
      </c>
      <c r="BK70" s="66"/>
      <c r="BL70" s="66"/>
      <c r="BM70" s="53">
        <v>7</v>
      </c>
      <c r="BN70" s="53">
        <v>3</v>
      </c>
      <c r="BO70" s="54">
        <f>SUM($BJ$70:$BN$70)</f>
        <v>19</v>
      </c>
      <c r="BP70" s="53">
        <v>3</v>
      </c>
      <c r="BQ70" s="53">
        <v>3</v>
      </c>
      <c r="BR70" s="60"/>
      <c r="BS70" s="53">
        <v>2</v>
      </c>
      <c r="BT70" s="53">
        <v>5</v>
      </c>
      <c r="BU70" s="54">
        <f>SUM($BP$70:$BT$70)</f>
        <v>13</v>
      </c>
      <c r="BV70" s="66"/>
      <c r="BW70" s="66"/>
      <c r="BX70" s="66"/>
      <c r="BY70" s="54">
        <f>SUM($BV$70:$BX$70)</f>
        <v>0</v>
      </c>
      <c r="BZ70" s="53">
        <v>-373</v>
      </c>
      <c r="CA70" s="54">
        <f>SUM($BZ$70:$BZ$70)</f>
        <v>-373</v>
      </c>
      <c r="CB70" s="66"/>
      <c r="CC70" s="54">
        <f>SUM($CB$70:$CB$70)</f>
        <v>0</v>
      </c>
      <c r="CD70" s="53">
        <v>52</v>
      </c>
      <c r="CE70" s="54">
        <f>SUM($CD$70:$CD$70)</f>
        <v>52</v>
      </c>
      <c r="CF70" s="66"/>
      <c r="CG70" s="54">
        <f>SUM($CF$70:$CF$70)</f>
        <v>0</v>
      </c>
      <c r="CH70" s="66"/>
      <c r="CI70" s="66"/>
      <c r="CJ70" s="53">
        <v>33</v>
      </c>
      <c r="CK70" s="54">
        <f>SUM($CH$70:$CJ$70)</f>
        <v>33</v>
      </c>
      <c r="CL70" s="53">
        <v>12</v>
      </c>
      <c r="CM70" s="55">
        <v>0</v>
      </c>
      <c r="CN70" s="53"/>
      <c r="CO70" s="38" t="s">
        <v>171</v>
      </c>
    </row>
    <row r="71" spans="2:93" ht="13.5">
      <c r="B71" s="25"/>
      <c r="C71" s="26" t="s">
        <v>169</v>
      </c>
      <c r="D71" s="27"/>
      <c r="E71" s="62"/>
      <c r="F71" s="27">
        <v>74</v>
      </c>
      <c r="G71" s="27">
        <v>70</v>
      </c>
      <c r="H71" s="27"/>
      <c r="I71" s="28"/>
      <c r="J71" s="27" t="s">
        <v>112</v>
      </c>
      <c r="K71" s="27" t="s">
        <v>112</v>
      </c>
      <c r="L71" s="27" t="s">
        <v>112</v>
      </c>
      <c r="M71" s="27"/>
      <c r="N71" s="27" t="s">
        <v>112</v>
      </c>
      <c r="O71" s="28"/>
      <c r="P71" s="27" t="s">
        <v>112</v>
      </c>
      <c r="Q71" s="63"/>
      <c r="R71" s="63"/>
      <c r="S71" s="27" t="s">
        <v>112</v>
      </c>
      <c r="T71" s="27">
        <v>35</v>
      </c>
      <c r="U71" s="28"/>
      <c r="V71" s="27"/>
      <c r="W71" s="27" t="s">
        <v>112</v>
      </c>
      <c r="X71" s="62"/>
      <c r="Y71" s="27">
        <v>51</v>
      </c>
      <c r="Z71" s="27" t="s">
        <v>112</v>
      </c>
      <c r="AA71" s="28"/>
      <c r="AB71" s="63"/>
      <c r="AC71" s="63"/>
      <c r="AD71" s="63"/>
      <c r="AE71" s="28"/>
      <c r="AF71" s="63"/>
      <c r="AG71" s="28"/>
      <c r="AH71" s="63"/>
      <c r="AI71" s="28"/>
      <c r="AJ71" s="27">
        <v>55</v>
      </c>
      <c r="AK71" s="28"/>
      <c r="AL71" s="63"/>
      <c r="AM71" s="28"/>
      <c r="AN71" s="63"/>
      <c r="AO71" s="63"/>
      <c r="AP71" s="27">
        <v>38</v>
      </c>
      <c r="AQ71" s="28"/>
      <c r="AR71" s="25"/>
      <c r="AS71" s="25"/>
      <c r="AT71" s="25"/>
      <c r="AU71" s="25"/>
      <c r="AW71" s="25"/>
      <c r="AX71" s="56">
        <f>SUM($AX$69:$AX$70)</f>
        <v>3202</v>
      </c>
      <c r="AY71" s="61">
        <f>SUM($AY$69:$AY$70)</f>
        <v>10687</v>
      </c>
      <c r="AZ71" s="56">
        <f>SUM($AZ$69:$AZ$70)</f>
        <v>2305</v>
      </c>
      <c r="BA71" s="56">
        <f>SUM($BA$69:$BA$70)</f>
        <v>2074</v>
      </c>
      <c r="BB71" s="56">
        <f>SUM($BB$69:$BB$70)</f>
        <v>3021</v>
      </c>
      <c r="BC71" s="57">
        <f>SUM($BC$69:$BC$70)</f>
        <v>21289</v>
      </c>
      <c r="BD71" s="56">
        <f>SUM($BD$69:$BD$70)</f>
        <v>1009</v>
      </c>
      <c r="BE71" s="56">
        <f>SUM($BE$69:$BE$70)</f>
        <v>760</v>
      </c>
      <c r="BF71" s="56">
        <f>SUM($BF$69:$BF$70)</f>
        <v>1759</v>
      </c>
      <c r="BG71" s="56">
        <f>SUM($BG$69:$BG$70)</f>
        <v>10078</v>
      </c>
      <c r="BH71" s="56">
        <f>SUM($BH$69:$BH$70)</f>
        <v>670</v>
      </c>
      <c r="BI71" s="57">
        <f>SUM($BI$69:$BI$70)</f>
        <v>14276</v>
      </c>
      <c r="BJ71" s="56">
        <f>SUM($BJ$69:$BJ$70)</f>
        <v>924</v>
      </c>
      <c r="BK71" s="66"/>
      <c r="BL71" s="66"/>
      <c r="BM71" s="56">
        <f>SUM($BM$69:$BM$70)</f>
        <v>601</v>
      </c>
      <c r="BN71" s="56">
        <f>SUM($BN$69:$BN$70)</f>
        <v>524</v>
      </c>
      <c r="BO71" s="57">
        <f>SUM($BO$69:$BO$70)</f>
        <v>2049</v>
      </c>
      <c r="BP71" s="56">
        <f>SUM($BP$69:$BP$70)</f>
        <v>8834</v>
      </c>
      <c r="BQ71" s="56">
        <f>SUM($BQ$69:$BQ$70)</f>
        <v>1335</v>
      </c>
      <c r="BR71" s="61">
        <f>SUM($BR$69:$BR$70)</f>
        <v>10687</v>
      </c>
      <c r="BS71" s="56">
        <f>SUM($BS$69:$BS$70)</f>
        <v>1151</v>
      </c>
      <c r="BT71" s="56">
        <f>SUM($BT$69:$BT$70)</f>
        <v>2778</v>
      </c>
      <c r="BU71" s="57">
        <f>SUM($BU$69:$BU$70)</f>
        <v>24785</v>
      </c>
      <c r="BV71" s="66"/>
      <c r="BW71" s="66"/>
      <c r="BX71" s="66"/>
      <c r="BY71" s="57">
        <f>SUM($BY$69:$BY$70)</f>
        <v>0</v>
      </c>
      <c r="BZ71" s="56">
        <f>SUM($BZ$69:$BZ$70)</f>
        <v>5</v>
      </c>
      <c r="CA71" s="57">
        <f>SUM($CA$69:$CA$70)</f>
        <v>5</v>
      </c>
      <c r="CB71" s="66"/>
      <c r="CC71" s="57">
        <f>SUM($CC$69:$CC$70)</f>
        <v>0</v>
      </c>
      <c r="CD71" s="56">
        <f>SUM($CD$69:$CD$70)</f>
        <v>1039</v>
      </c>
      <c r="CE71" s="57">
        <f>SUM($CE$69:$CE$70)</f>
        <v>1039</v>
      </c>
      <c r="CF71" s="66"/>
      <c r="CG71" s="57">
        <f>SUM($CG$69:$CG$70)</f>
        <v>0</v>
      </c>
      <c r="CH71" s="66"/>
      <c r="CI71" s="66"/>
      <c r="CJ71" s="56">
        <f>SUM($CJ$69:$CJ$70)</f>
        <v>587</v>
      </c>
      <c r="CK71" s="57">
        <f>SUM($CK$69:$CK$70)</f>
        <v>587</v>
      </c>
      <c r="CL71" s="56">
        <f>SUM($CL$69:$CL$70)</f>
        <v>22</v>
      </c>
      <c r="CM71" s="58">
        <f>SUM($CM$69:$CM$70)</f>
        <v>68</v>
      </c>
      <c r="CN71" s="56">
        <f>SUM($AX$71:$CM$71,-$BC$71,-$BI$71,-$BO$71,-$BU$71,-$BY$71,-$CA$71,-$CC$71,-$CE$71,-$CG$71,-$CK$71)</f>
        <v>64120</v>
      </c>
      <c r="CO71" s="32" t="s">
        <v>172</v>
      </c>
    </row>
    <row r="72" spans="2:93" ht="13.5">
      <c r="B72" s="33">
        <v>32</v>
      </c>
      <c r="C72" s="34" t="s">
        <v>173</v>
      </c>
      <c r="D72" s="36">
        <v>0</v>
      </c>
      <c r="E72" s="59"/>
      <c r="F72" s="36">
        <v>1</v>
      </c>
      <c r="G72" s="36">
        <v>2</v>
      </c>
      <c r="H72" s="36">
        <v>4</v>
      </c>
      <c r="I72" s="37">
        <f>SUM($D$72:$H$72)</f>
        <v>7</v>
      </c>
      <c r="J72" s="36">
        <v>0</v>
      </c>
      <c r="K72" s="36">
        <v>0</v>
      </c>
      <c r="L72" s="36">
        <v>0</v>
      </c>
      <c r="M72" s="36">
        <v>4</v>
      </c>
      <c r="N72" s="36">
        <v>0</v>
      </c>
      <c r="O72" s="37">
        <f>SUM($J$72:$N$72)</f>
        <v>4</v>
      </c>
      <c r="P72" s="36">
        <v>0</v>
      </c>
      <c r="Q72" s="64"/>
      <c r="R72" s="64"/>
      <c r="S72" s="36">
        <v>0</v>
      </c>
      <c r="T72" s="36">
        <v>1</v>
      </c>
      <c r="U72" s="37">
        <f>SUM($P$72:$T$72)</f>
        <v>1</v>
      </c>
      <c r="V72" s="36">
        <v>2</v>
      </c>
      <c r="W72" s="36">
        <v>0</v>
      </c>
      <c r="X72" s="59"/>
      <c r="Y72" s="36">
        <v>1</v>
      </c>
      <c r="Z72" s="36">
        <v>0</v>
      </c>
      <c r="AA72" s="37">
        <f>SUM($V$72:$Z$72)</f>
        <v>3</v>
      </c>
      <c r="AB72" s="64"/>
      <c r="AC72" s="64"/>
      <c r="AD72" s="64"/>
      <c r="AE72" s="37">
        <f>SUM($AB$72:$AD$72)</f>
        <v>0</v>
      </c>
      <c r="AF72" s="64"/>
      <c r="AG72" s="37">
        <f>SUM($AF$72:$AF$72)</f>
        <v>0</v>
      </c>
      <c r="AH72" s="64"/>
      <c r="AI72" s="37">
        <f>SUM($AH$72:$AH$72)</f>
        <v>0</v>
      </c>
      <c r="AJ72" s="36">
        <v>9</v>
      </c>
      <c r="AK72" s="37">
        <f>SUM($AJ$72:$AJ$72)</f>
        <v>9</v>
      </c>
      <c r="AL72" s="64"/>
      <c r="AM72" s="37">
        <f>SUM($AL$72:$AL$72)</f>
        <v>0</v>
      </c>
      <c r="AN72" s="64"/>
      <c r="AO72" s="64"/>
      <c r="AP72" s="36">
        <v>1</v>
      </c>
      <c r="AQ72" s="37">
        <f>SUM($AN$72:$AP$72)</f>
        <v>1</v>
      </c>
      <c r="AR72" s="36">
        <v>3</v>
      </c>
      <c r="AS72" s="36">
        <v>28</v>
      </c>
      <c r="AT72" s="52">
        <v>0.261794</v>
      </c>
      <c r="AU72" s="53">
        <v>4</v>
      </c>
      <c r="AW72" s="33">
        <v>32</v>
      </c>
      <c r="AX72" s="53">
        <v>0</v>
      </c>
      <c r="AY72" s="60"/>
      <c r="AZ72" s="53">
        <v>0</v>
      </c>
      <c r="BA72" s="53">
        <v>0</v>
      </c>
      <c r="BB72" s="53">
        <v>1</v>
      </c>
      <c r="BC72" s="54">
        <f>SUM($AX$72:$BB$72)</f>
        <v>1</v>
      </c>
      <c r="BD72" s="53">
        <v>0</v>
      </c>
      <c r="BE72" s="53">
        <v>0</v>
      </c>
      <c r="BF72" s="53">
        <v>0</v>
      </c>
      <c r="BG72" s="53">
        <v>1</v>
      </c>
      <c r="BH72" s="53">
        <v>0</v>
      </c>
      <c r="BI72" s="54">
        <f>SUM($BD$72:$BH$72)</f>
        <v>1</v>
      </c>
      <c r="BJ72" s="53">
        <v>0</v>
      </c>
      <c r="BK72" s="66"/>
      <c r="BL72" s="66"/>
      <c r="BM72" s="53">
        <v>0</v>
      </c>
      <c r="BN72" s="53">
        <v>0</v>
      </c>
      <c r="BO72" s="54">
        <f>SUM($BJ$72:$BN$72)</f>
        <v>0</v>
      </c>
      <c r="BP72" s="53">
        <v>0</v>
      </c>
      <c r="BQ72" s="53">
        <v>0</v>
      </c>
      <c r="BR72" s="60"/>
      <c r="BS72" s="53">
        <v>0</v>
      </c>
      <c r="BT72" s="53">
        <v>0</v>
      </c>
      <c r="BU72" s="54">
        <f>SUM($BP$72:$BT$72)</f>
        <v>0</v>
      </c>
      <c r="BV72" s="66"/>
      <c r="BW72" s="66"/>
      <c r="BX72" s="66"/>
      <c r="BY72" s="54">
        <f>SUM($BV$72:$BX$72)</f>
        <v>0</v>
      </c>
      <c r="BZ72" s="53">
        <v>-4</v>
      </c>
      <c r="CA72" s="54">
        <f>SUM($BZ$72:$BZ$72)</f>
        <v>-4</v>
      </c>
      <c r="CB72" s="66"/>
      <c r="CC72" s="54">
        <f>SUM($CB$72:$CB$72)</f>
        <v>0</v>
      </c>
      <c r="CD72" s="53">
        <v>2</v>
      </c>
      <c r="CE72" s="54">
        <f>SUM($CD$72:$CD$72)</f>
        <v>2</v>
      </c>
      <c r="CF72" s="66"/>
      <c r="CG72" s="54">
        <f>SUM($CF$72:$CF$72)</f>
        <v>0</v>
      </c>
      <c r="CH72" s="66"/>
      <c r="CI72" s="66"/>
      <c r="CJ72" s="53">
        <v>0</v>
      </c>
      <c r="CK72" s="54">
        <f>SUM($CH$72:$CJ$72)</f>
        <v>0</v>
      </c>
      <c r="CL72" s="53">
        <v>0</v>
      </c>
      <c r="CM72" s="55">
        <v>0</v>
      </c>
      <c r="CN72" s="53"/>
      <c r="CO72" s="38" t="s">
        <v>171</v>
      </c>
    </row>
    <row r="73" spans="2:93" ht="13.5">
      <c r="B73" s="25"/>
      <c r="C73" s="26" t="s">
        <v>169</v>
      </c>
      <c r="D73" s="27"/>
      <c r="E73" s="62"/>
      <c r="F73" s="27" t="s">
        <v>112</v>
      </c>
      <c r="G73" s="27" t="s">
        <v>112</v>
      </c>
      <c r="H73" s="27"/>
      <c r="I73" s="28"/>
      <c r="J73" s="27">
        <v>61</v>
      </c>
      <c r="K73" s="27" t="s">
        <v>112</v>
      </c>
      <c r="L73" s="27">
        <v>82</v>
      </c>
      <c r="M73" s="27"/>
      <c r="N73" s="27" t="s">
        <v>112</v>
      </c>
      <c r="O73" s="28"/>
      <c r="P73" s="27" t="s">
        <v>112</v>
      </c>
      <c r="Q73" s="63"/>
      <c r="R73" s="63"/>
      <c r="S73" s="27" t="s">
        <v>112</v>
      </c>
      <c r="T73" s="27" t="s">
        <v>112</v>
      </c>
      <c r="U73" s="28"/>
      <c r="V73" s="27"/>
      <c r="W73" s="27" t="s">
        <v>112</v>
      </c>
      <c r="X73" s="62"/>
      <c r="Y73" s="27">
        <v>53</v>
      </c>
      <c r="Z73" s="27" t="s">
        <v>112</v>
      </c>
      <c r="AA73" s="28"/>
      <c r="AB73" s="63"/>
      <c r="AC73" s="63"/>
      <c r="AD73" s="63"/>
      <c r="AE73" s="28"/>
      <c r="AF73" s="63"/>
      <c r="AG73" s="28"/>
      <c r="AH73" s="63"/>
      <c r="AI73" s="28"/>
      <c r="AJ73" s="27">
        <v>57</v>
      </c>
      <c r="AK73" s="28"/>
      <c r="AL73" s="63"/>
      <c r="AM73" s="28"/>
      <c r="AN73" s="63"/>
      <c r="AO73" s="63"/>
      <c r="AP73" s="27" t="s">
        <v>112</v>
      </c>
      <c r="AQ73" s="28"/>
      <c r="AR73" s="25"/>
      <c r="AS73" s="25"/>
      <c r="AT73" s="25"/>
      <c r="AU73" s="25"/>
      <c r="AW73" s="25"/>
      <c r="AX73" s="56">
        <f>SUM($AX$71:$AX$72)</f>
        <v>3202</v>
      </c>
      <c r="AY73" s="61">
        <f>SUM($AY$71:$AY$72)</f>
        <v>10687</v>
      </c>
      <c r="AZ73" s="56">
        <f>SUM($AZ$71:$AZ$72)</f>
        <v>2305</v>
      </c>
      <c r="BA73" s="56">
        <f>SUM($BA$71:$BA$72)</f>
        <v>2074</v>
      </c>
      <c r="BB73" s="56">
        <f>SUM($BB$71:$BB$72)</f>
        <v>3022</v>
      </c>
      <c r="BC73" s="57">
        <f>SUM($BC$71:$BC$72)</f>
        <v>21290</v>
      </c>
      <c r="BD73" s="56">
        <f>SUM($BD$71:$BD$72)</f>
        <v>1009</v>
      </c>
      <c r="BE73" s="56">
        <f>SUM($BE$71:$BE$72)</f>
        <v>760</v>
      </c>
      <c r="BF73" s="56">
        <f>SUM($BF$71:$BF$72)</f>
        <v>1759</v>
      </c>
      <c r="BG73" s="56">
        <f>SUM($BG$71:$BG$72)</f>
        <v>10079</v>
      </c>
      <c r="BH73" s="56">
        <f>SUM($BH$71:$BH$72)</f>
        <v>670</v>
      </c>
      <c r="BI73" s="57">
        <f>SUM($BI$71:$BI$72)</f>
        <v>14277</v>
      </c>
      <c r="BJ73" s="56">
        <f>SUM($BJ$71:$BJ$72)</f>
        <v>924</v>
      </c>
      <c r="BK73" s="66"/>
      <c r="BL73" s="66"/>
      <c r="BM73" s="56">
        <f>SUM($BM$71:$BM$72)</f>
        <v>601</v>
      </c>
      <c r="BN73" s="56">
        <f>SUM($BN$71:$BN$72)</f>
        <v>524</v>
      </c>
      <c r="BO73" s="57">
        <f>SUM($BO$71:$BO$72)</f>
        <v>2049</v>
      </c>
      <c r="BP73" s="56">
        <f>SUM($BP$71:$BP$72)</f>
        <v>8834</v>
      </c>
      <c r="BQ73" s="56">
        <f>SUM($BQ$71:$BQ$72)</f>
        <v>1335</v>
      </c>
      <c r="BR73" s="61">
        <f>SUM($BR$71:$BR$72)</f>
        <v>10687</v>
      </c>
      <c r="BS73" s="56">
        <f>SUM($BS$71:$BS$72)</f>
        <v>1151</v>
      </c>
      <c r="BT73" s="56">
        <f>SUM($BT$71:$BT$72)</f>
        <v>2778</v>
      </c>
      <c r="BU73" s="57">
        <f>SUM($BU$71:$BU$72)</f>
        <v>24785</v>
      </c>
      <c r="BV73" s="66"/>
      <c r="BW73" s="66"/>
      <c r="BX73" s="66"/>
      <c r="BY73" s="57">
        <f>SUM($BY$71:$BY$72)</f>
        <v>0</v>
      </c>
      <c r="BZ73" s="56">
        <f>SUM($BZ$71:$BZ$72)</f>
        <v>1</v>
      </c>
      <c r="CA73" s="57">
        <f>SUM($CA$71:$CA$72)</f>
        <v>1</v>
      </c>
      <c r="CB73" s="66"/>
      <c r="CC73" s="57">
        <f>SUM($CC$71:$CC$72)</f>
        <v>0</v>
      </c>
      <c r="CD73" s="56">
        <f>SUM($CD$71:$CD$72)</f>
        <v>1041</v>
      </c>
      <c r="CE73" s="57">
        <f>SUM($CE$71:$CE$72)</f>
        <v>1041</v>
      </c>
      <c r="CF73" s="66"/>
      <c r="CG73" s="57">
        <f>SUM($CG$71:$CG$72)</f>
        <v>0</v>
      </c>
      <c r="CH73" s="66"/>
      <c r="CI73" s="66"/>
      <c r="CJ73" s="56">
        <f>SUM($CJ$71:$CJ$72)</f>
        <v>587</v>
      </c>
      <c r="CK73" s="57">
        <f>SUM($CK$71:$CK$72)</f>
        <v>587</v>
      </c>
      <c r="CL73" s="56">
        <f>SUM($CL$71:$CL$72)</f>
        <v>22</v>
      </c>
      <c r="CM73" s="58">
        <f>SUM($CM$71:$CM$72)</f>
        <v>68</v>
      </c>
      <c r="CN73" s="56">
        <f>SUM($AX$73:$CM$73,-$BC$73,-$BI$73,-$BO$73,-$BU$73,-$BY$73,-$CA$73,-$CC$73,-$CE$73,-$CG$73,-$CK$73)</f>
        <v>64120</v>
      </c>
      <c r="CO73" s="32" t="s">
        <v>172</v>
      </c>
    </row>
    <row r="74" spans="2:93" ht="13.5">
      <c r="B74" s="33">
        <v>33</v>
      </c>
      <c r="C74" s="34" t="s">
        <v>174</v>
      </c>
      <c r="D74" s="36">
        <v>0</v>
      </c>
      <c r="E74" s="59"/>
      <c r="F74" s="36">
        <v>0</v>
      </c>
      <c r="G74" s="36">
        <v>0</v>
      </c>
      <c r="H74" s="36">
        <v>1</v>
      </c>
      <c r="I74" s="37">
        <f>SUM($D$74:$H$74)</f>
        <v>1</v>
      </c>
      <c r="J74" s="36">
        <v>1</v>
      </c>
      <c r="K74" s="36">
        <v>0</v>
      </c>
      <c r="L74" s="36">
        <v>1</v>
      </c>
      <c r="M74" s="36">
        <v>1</v>
      </c>
      <c r="N74" s="36">
        <v>0</v>
      </c>
      <c r="O74" s="37">
        <f>SUM($J$74:$N$74)</f>
        <v>3</v>
      </c>
      <c r="P74" s="36">
        <v>0</v>
      </c>
      <c r="Q74" s="64"/>
      <c r="R74" s="64"/>
      <c r="S74" s="36">
        <v>0</v>
      </c>
      <c r="T74" s="36">
        <v>0</v>
      </c>
      <c r="U74" s="37">
        <f>SUM($P$74:$T$74)</f>
        <v>0</v>
      </c>
      <c r="V74" s="36">
        <v>4</v>
      </c>
      <c r="W74" s="36">
        <v>0</v>
      </c>
      <c r="X74" s="59"/>
      <c r="Y74" s="36">
        <v>1</v>
      </c>
      <c r="Z74" s="36">
        <v>0</v>
      </c>
      <c r="AA74" s="37">
        <f>SUM($V$74:$Z$74)</f>
        <v>5</v>
      </c>
      <c r="AB74" s="64"/>
      <c r="AC74" s="64"/>
      <c r="AD74" s="64"/>
      <c r="AE74" s="37">
        <f>SUM($AB$74:$AD$74)</f>
        <v>0</v>
      </c>
      <c r="AF74" s="64"/>
      <c r="AG74" s="37">
        <f>SUM($AF$74:$AF$74)</f>
        <v>0</v>
      </c>
      <c r="AH74" s="64"/>
      <c r="AI74" s="37">
        <f>SUM($AH$74:$AH$74)</f>
        <v>0</v>
      </c>
      <c r="AJ74" s="36">
        <v>3</v>
      </c>
      <c r="AK74" s="37">
        <f>SUM($AJ$74:$AJ$74)</f>
        <v>3</v>
      </c>
      <c r="AL74" s="64"/>
      <c r="AM74" s="37">
        <f>SUM($AL$74:$AL$74)</f>
        <v>0</v>
      </c>
      <c r="AN74" s="64"/>
      <c r="AO74" s="64"/>
      <c r="AP74" s="36">
        <v>0</v>
      </c>
      <c r="AQ74" s="37">
        <f>SUM($AN$74:$AP$74)</f>
        <v>0</v>
      </c>
      <c r="AR74" s="36">
        <v>2</v>
      </c>
      <c r="AS74" s="36">
        <v>14</v>
      </c>
      <c r="AT74" s="52">
        <v>0.231979</v>
      </c>
      <c r="AU74" s="53">
        <v>1</v>
      </c>
      <c r="AW74" s="33">
        <v>33</v>
      </c>
      <c r="AX74" s="53">
        <v>0</v>
      </c>
      <c r="AY74" s="60"/>
      <c r="AZ74" s="53">
        <v>0</v>
      </c>
      <c r="BA74" s="53">
        <v>0</v>
      </c>
      <c r="BB74" s="53">
        <v>0</v>
      </c>
      <c r="BC74" s="54">
        <f>SUM($AX$74:$BB$74)</f>
        <v>0</v>
      </c>
      <c r="BD74" s="53">
        <v>0</v>
      </c>
      <c r="BE74" s="53">
        <v>0</v>
      </c>
      <c r="BF74" s="53">
        <v>0</v>
      </c>
      <c r="BG74" s="53">
        <v>0</v>
      </c>
      <c r="BH74" s="53">
        <v>0</v>
      </c>
      <c r="BI74" s="54">
        <f>SUM($BD$74:$BH$74)</f>
        <v>0</v>
      </c>
      <c r="BJ74" s="53">
        <v>0</v>
      </c>
      <c r="BK74" s="66"/>
      <c r="BL74" s="66"/>
      <c r="BM74" s="53">
        <v>0</v>
      </c>
      <c r="BN74" s="53">
        <v>0</v>
      </c>
      <c r="BO74" s="54">
        <f>SUM($BJ$74:$BN$74)</f>
        <v>0</v>
      </c>
      <c r="BP74" s="53">
        <v>0</v>
      </c>
      <c r="BQ74" s="53">
        <v>0</v>
      </c>
      <c r="BR74" s="60"/>
      <c r="BS74" s="53">
        <v>0</v>
      </c>
      <c r="BT74" s="53">
        <v>0</v>
      </c>
      <c r="BU74" s="54">
        <f>SUM($BP$74:$BT$74)</f>
        <v>0</v>
      </c>
      <c r="BV74" s="66"/>
      <c r="BW74" s="66"/>
      <c r="BX74" s="66"/>
      <c r="BY74" s="54">
        <f>SUM($BV$74:$BX$74)</f>
        <v>0</v>
      </c>
      <c r="BZ74" s="53">
        <v>-1</v>
      </c>
      <c r="CA74" s="54">
        <f>SUM($BZ$74:$BZ$74)</f>
        <v>-1</v>
      </c>
      <c r="CB74" s="66"/>
      <c r="CC74" s="54">
        <f>SUM($CB$74:$CB$74)</f>
        <v>0</v>
      </c>
      <c r="CD74" s="53">
        <v>0</v>
      </c>
      <c r="CE74" s="54">
        <f>SUM($CD$74:$CD$74)</f>
        <v>0</v>
      </c>
      <c r="CF74" s="66"/>
      <c r="CG74" s="54">
        <f>SUM($CF$74:$CF$74)</f>
        <v>0</v>
      </c>
      <c r="CH74" s="66"/>
      <c r="CI74" s="66"/>
      <c r="CJ74" s="53">
        <v>0</v>
      </c>
      <c r="CK74" s="54">
        <f>SUM($CH$74:$CJ$74)</f>
        <v>0</v>
      </c>
      <c r="CL74" s="53">
        <v>0</v>
      </c>
      <c r="CM74" s="55">
        <v>1</v>
      </c>
      <c r="CN74" s="53"/>
      <c r="CO74" s="38" t="s">
        <v>171</v>
      </c>
    </row>
    <row r="75" spans="2:93" ht="13.5">
      <c r="B75" s="25"/>
      <c r="C75" s="26" t="s">
        <v>177</v>
      </c>
      <c r="D75" s="27"/>
      <c r="E75" s="62"/>
      <c r="F75" s="27">
        <v>73</v>
      </c>
      <c r="G75" s="27">
        <v>69</v>
      </c>
      <c r="H75" s="27"/>
      <c r="I75" s="28"/>
      <c r="J75" s="27">
        <v>58</v>
      </c>
      <c r="K75" s="27">
        <v>46</v>
      </c>
      <c r="L75" s="27">
        <v>78</v>
      </c>
      <c r="M75" s="27"/>
      <c r="N75" s="27">
        <v>40</v>
      </c>
      <c r="O75" s="28"/>
      <c r="P75" s="27">
        <v>65</v>
      </c>
      <c r="Q75" s="63"/>
      <c r="R75" s="63"/>
      <c r="S75" s="27">
        <v>43</v>
      </c>
      <c r="T75" s="63"/>
      <c r="U75" s="28"/>
      <c r="V75" s="27"/>
      <c r="W75" s="27">
        <v>62</v>
      </c>
      <c r="X75" s="62"/>
      <c r="Y75" s="27">
        <v>50</v>
      </c>
      <c r="Z75" s="27">
        <v>83</v>
      </c>
      <c r="AA75" s="28"/>
      <c r="AB75" s="63"/>
      <c r="AC75" s="63"/>
      <c r="AD75" s="63"/>
      <c r="AE75" s="28"/>
      <c r="AF75" s="63"/>
      <c r="AG75" s="28"/>
      <c r="AH75" s="63"/>
      <c r="AI75" s="28"/>
      <c r="AJ75" s="27">
        <v>54</v>
      </c>
      <c r="AK75" s="28"/>
      <c r="AL75" s="63"/>
      <c r="AM75" s="28"/>
      <c r="AN75" s="63"/>
      <c r="AO75" s="63"/>
      <c r="AP75" s="27">
        <v>37</v>
      </c>
      <c r="AQ75" s="28"/>
      <c r="AR75" s="25"/>
      <c r="AS75" s="25"/>
      <c r="AT75" s="25"/>
      <c r="AU75" s="25"/>
      <c r="AW75" s="25"/>
      <c r="AX75" s="56">
        <f>SUM($AX$73:$AX$74)</f>
        <v>3202</v>
      </c>
      <c r="AY75" s="61">
        <f>SUM($AY$73:$AY$74)</f>
        <v>10687</v>
      </c>
      <c r="AZ75" s="56">
        <f>SUM($AZ$73:$AZ$74)</f>
        <v>2305</v>
      </c>
      <c r="BA75" s="56">
        <f>SUM($BA$73:$BA$74)</f>
        <v>2074</v>
      </c>
      <c r="BB75" s="56">
        <f>SUM($BB$73:$BB$74)</f>
        <v>3022</v>
      </c>
      <c r="BC75" s="57">
        <f>SUM($BC$73:$BC$74)</f>
        <v>21290</v>
      </c>
      <c r="BD75" s="56">
        <f>SUM($BD$73:$BD$74)</f>
        <v>1009</v>
      </c>
      <c r="BE75" s="56">
        <f>SUM($BE$73:$BE$74)</f>
        <v>760</v>
      </c>
      <c r="BF75" s="56">
        <f>SUM($BF$73:$BF$74)</f>
        <v>1759</v>
      </c>
      <c r="BG75" s="56">
        <f>SUM($BG$73:$BG$74)</f>
        <v>10079</v>
      </c>
      <c r="BH75" s="56">
        <f>SUM($BH$73:$BH$74)</f>
        <v>670</v>
      </c>
      <c r="BI75" s="57">
        <f>SUM($BI$73:$BI$74)</f>
        <v>14277</v>
      </c>
      <c r="BJ75" s="56">
        <f>SUM($BJ$73:$BJ$74)</f>
        <v>924</v>
      </c>
      <c r="BK75" s="66"/>
      <c r="BL75" s="66"/>
      <c r="BM75" s="56">
        <f>SUM($BM$73:$BM$74)</f>
        <v>601</v>
      </c>
      <c r="BN75" s="56">
        <f>SUM($BN$73:$BN$74)</f>
        <v>524</v>
      </c>
      <c r="BO75" s="57">
        <f>SUM($BO$73:$BO$74)</f>
        <v>2049</v>
      </c>
      <c r="BP75" s="56">
        <f>SUM($BP$73:$BP$74)</f>
        <v>8834</v>
      </c>
      <c r="BQ75" s="56">
        <f>SUM($BQ$73:$BQ$74)</f>
        <v>1335</v>
      </c>
      <c r="BR75" s="61">
        <f>SUM($BR$73:$BR$74)</f>
        <v>10687</v>
      </c>
      <c r="BS75" s="56">
        <f>SUM($BS$73:$BS$74)</f>
        <v>1151</v>
      </c>
      <c r="BT75" s="56">
        <f>SUM($BT$73:$BT$74)</f>
        <v>2778</v>
      </c>
      <c r="BU75" s="57">
        <f>SUM($BU$73:$BU$74)</f>
        <v>24785</v>
      </c>
      <c r="BV75" s="66"/>
      <c r="BW75" s="66"/>
      <c r="BX75" s="66"/>
      <c r="BY75" s="57">
        <f>SUM($BY$73:$BY$74)</f>
        <v>0</v>
      </c>
      <c r="BZ75" s="65">
        <f>SUM($BZ$73:$BZ$74)</f>
        <v>0</v>
      </c>
      <c r="CA75" s="57">
        <f>SUM($CA$73:$CA$74)</f>
        <v>0</v>
      </c>
      <c r="CB75" s="66"/>
      <c r="CC75" s="57">
        <f>SUM($CC$73:$CC$74)</f>
        <v>0</v>
      </c>
      <c r="CD75" s="56">
        <f>SUM($CD$73:$CD$74)</f>
        <v>1041</v>
      </c>
      <c r="CE75" s="57">
        <f>SUM($CE$73:$CE$74)</f>
        <v>1041</v>
      </c>
      <c r="CF75" s="66"/>
      <c r="CG75" s="57">
        <f>SUM($CG$73:$CG$74)</f>
        <v>0</v>
      </c>
      <c r="CH75" s="66"/>
      <c r="CI75" s="66"/>
      <c r="CJ75" s="56">
        <f>SUM($CJ$73:$CJ$74)</f>
        <v>587</v>
      </c>
      <c r="CK75" s="57">
        <f>SUM($CK$73:$CK$74)</f>
        <v>587</v>
      </c>
      <c r="CL75" s="56">
        <f>SUM($CL$73:$CL$74)</f>
        <v>22</v>
      </c>
      <c r="CM75" s="58">
        <f>SUM($CM$73:$CM$74)</f>
        <v>69</v>
      </c>
      <c r="CN75" s="56">
        <f>SUM($AX$75:$CM$75,-$BC$75,-$BI$75,-$BO$75,-$BU$75,-$BY$75,-$CA$75,-$CC$75,-$CE$75,-$CG$75,-$CK$75)</f>
        <v>64120</v>
      </c>
      <c r="CO75" s="32" t="s">
        <v>176</v>
      </c>
    </row>
    <row r="76" spans="2:93" ht="13.5">
      <c r="B76" s="33">
        <v>34</v>
      </c>
      <c r="C76" s="34" t="s">
        <v>178</v>
      </c>
      <c r="D76" s="36">
        <v>11</v>
      </c>
      <c r="E76" s="59"/>
      <c r="F76" s="36">
        <v>5</v>
      </c>
      <c r="G76" s="36">
        <v>5</v>
      </c>
      <c r="H76" s="36">
        <v>4</v>
      </c>
      <c r="I76" s="37">
        <f>SUM($D$76:$H$76)</f>
        <v>25</v>
      </c>
      <c r="J76" s="36">
        <v>3</v>
      </c>
      <c r="K76" s="36">
        <v>3</v>
      </c>
      <c r="L76" s="36">
        <v>1</v>
      </c>
      <c r="M76" s="36">
        <v>9</v>
      </c>
      <c r="N76" s="36">
        <v>3</v>
      </c>
      <c r="O76" s="37">
        <f>SUM($J$76:$N$76)</f>
        <v>19</v>
      </c>
      <c r="P76" s="36">
        <v>257</v>
      </c>
      <c r="Q76" s="64"/>
      <c r="R76" s="64"/>
      <c r="S76" s="36">
        <v>182</v>
      </c>
      <c r="T76" s="64" t="s">
        <v>110</v>
      </c>
      <c r="U76" s="37">
        <f>SUM($P$76:$T$76)</f>
        <v>439</v>
      </c>
      <c r="V76" s="36">
        <v>8</v>
      </c>
      <c r="W76" s="36">
        <v>1</v>
      </c>
      <c r="X76" s="59"/>
      <c r="Y76" s="36">
        <v>4</v>
      </c>
      <c r="Z76" s="36">
        <v>7</v>
      </c>
      <c r="AA76" s="37">
        <f>SUM($V$76:$Z$76)</f>
        <v>20</v>
      </c>
      <c r="AB76" s="64"/>
      <c r="AC76" s="64"/>
      <c r="AD76" s="64"/>
      <c r="AE76" s="37">
        <f>SUM($AB$76:$AD$76)</f>
        <v>0</v>
      </c>
      <c r="AF76" s="64"/>
      <c r="AG76" s="37">
        <f>SUM($AF$76:$AF$76)</f>
        <v>0</v>
      </c>
      <c r="AH76" s="64"/>
      <c r="AI76" s="37">
        <f>SUM($AH$76:$AH$76)</f>
        <v>0</v>
      </c>
      <c r="AJ76" s="36">
        <v>3</v>
      </c>
      <c r="AK76" s="37">
        <f>SUM($AJ$76:$AJ$76)</f>
        <v>3</v>
      </c>
      <c r="AL76" s="64"/>
      <c r="AM76" s="37">
        <f>SUM($AL$76:$AL$76)</f>
        <v>0</v>
      </c>
      <c r="AN76" s="64"/>
      <c r="AO76" s="64"/>
      <c r="AP76" s="36">
        <v>1</v>
      </c>
      <c r="AQ76" s="37">
        <f>SUM($AN$76:$AP$76)</f>
        <v>1</v>
      </c>
      <c r="AR76" s="36">
        <v>0</v>
      </c>
      <c r="AS76" s="36">
        <v>507</v>
      </c>
      <c r="AT76" s="52">
        <v>1</v>
      </c>
      <c r="AU76" s="53">
        <v>507</v>
      </c>
      <c r="AW76" s="33">
        <v>34</v>
      </c>
      <c r="AX76" s="53">
        <v>11</v>
      </c>
      <c r="AY76" s="60"/>
      <c r="AZ76" s="53">
        <v>5</v>
      </c>
      <c r="BA76" s="53">
        <v>5</v>
      </c>
      <c r="BB76" s="53">
        <v>4</v>
      </c>
      <c r="BC76" s="54">
        <f>SUM($AX$76:$BB$76)</f>
        <v>25</v>
      </c>
      <c r="BD76" s="53">
        <v>3</v>
      </c>
      <c r="BE76" s="53">
        <v>3</v>
      </c>
      <c r="BF76" s="53">
        <v>1</v>
      </c>
      <c r="BG76" s="53">
        <v>9</v>
      </c>
      <c r="BH76" s="53">
        <v>3</v>
      </c>
      <c r="BI76" s="54">
        <f>SUM($BD$76:$BH$76)</f>
        <v>19</v>
      </c>
      <c r="BJ76" s="53">
        <v>257</v>
      </c>
      <c r="BK76" s="66"/>
      <c r="BL76" s="66"/>
      <c r="BM76" s="53">
        <v>182</v>
      </c>
      <c r="BN76" s="53">
        <v>-507</v>
      </c>
      <c r="BO76" s="54">
        <f>SUM($BJ$76:$BN$76)</f>
        <v>-68</v>
      </c>
      <c r="BP76" s="53">
        <v>8</v>
      </c>
      <c r="BQ76" s="53">
        <v>1</v>
      </c>
      <c r="BR76" s="60"/>
      <c r="BS76" s="53">
        <v>4</v>
      </c>
      <c r="BT76" s="53">
        <v>7</v>
      </c>
      <c r="BU76" s="54">
        <f>SUM($BP$76:$BT$76)</f>
        <v>20</v>
      </c>
      <c r="BV76" s="66"/>
      <c r="BW76" s="66"/>
      <c r="BX76" s="66"/>
      <c r="BY76" s="54">
        <f>SUM($BV$76:$BX$76)</f>
        <v>0</v>
      </c>
      <c r="BZ76" s="66"/>
      <c r="CA76" s="54">
        <f>SUM($BZ$76:$BZ$76)</f>
        <v>0</v>
      </c>
      <c r="CB76" s="66"/>
      <c r="CC76" s="54">
        <f>SUM($CB$76:$CB$76)</f>
        <v>0</v>
      </c>
      <c r="CD76" s="53">
        <v>3</v>
      </c>
      <c r="CE76" s="54">
        <f>SUM($CD$76:$CD$76)</f>
        <v>3</v>
      </c>
      <c r="CF76" s="66"/>
      <c r="CG76" s="54">
        <f>SUM($CF$76:$CF$76)</f>
        <v>0</v>
      </c>
      <c r="CH76" s="66"/>
      <c r="CI76" s="66"/>
      <c r="CJ76" s="53">
        <v>1</v>
      </c>
      <c r="CK76" s="54">
        <f>SUM($CH$76:$CJ$76)</f>
        <v>1</v>
      </c>
      <c r="CL76" s="53">
        <v>0</v>
      </c>
      <c r="CM76" s="55">
        <v>0</v>
      </c>
      <c r="CN76" s="53"/>
      <c r="CO76" s="38" t="s">
        <v>179</v>
      </c>
    </row>
    <row r="77" spans="2:93" ht="13.5">
      <c r="B77" s="25"/>
      <c r="C77" s="26" t="s">
        <v>177</v>
      </c>
      <c r="D77" s="27"/>
      <c r="E77" s="62"/>
      <c r="F77" s="27">
        <v>74</v>
      </c>
      <c r="G77" s="27">
        <v>70</v>
      </c>
      <c r="H77" s="27"/>
      <c r="I77" s="28"/>
      <c r="J77" s="27">
        <v>59</v>
      </c>
      <c r="K77" s="27">
        <v>47</v>
      </c>
      <c r="L77" s="27">
        <v>80</v>
      </c>
      <c r="M77" s="27"/>
      <c r="N77" s="27">
        <v>41</v>
      </c>
      <c r="O77" s="28"/>
      <c r="P77" s="27">
        <v>66</v>
      </c>
      <c r="Q77" s="63"/>
      <c r="R77" s="63"/>
      <c r="S77" s="27">
        <v>44</v>
      </c>
      <c r="T77" s="63"/>
      <c r="U77" s="28"/>
      <c r="V77" s="27"/>
      <c r="W77" s="27">
        <v>63</v>
      </c>
      <c r="X77" s="62"/>
      <c r="Y77" s="27" t="s">
        <v>112</v>
      </c>
      <c r="Z77" s="27">
        <v>85</v>
      </c>
      <c r="AA77" s="28"/>
      <c r="AB77" s="63"/>
      <c r="AC77" s="63"/>
      <c r="AD77" s="63"/>
      <c r="AE77" s="28"/>
      <c r="AF77" s="63"/>
      <c r="AG77" s="28"/>
      <c r="AH77" s="63"/>
      <c r="AI77" s="28"/>
      <c r="AJ77" s="27">
        <v>55</v>
      </c>
      <c r="AK77" s="28"/>
      <c r="AL77" s="63"/>
      <c r="AM77" s="28"/>
      <c r="AN77" s="63"/>
      <c r="AO77" s="63"/>
      <c r="AP77" s="27">
        <v>38</v>
      </c>
      <c r="AQ77" s="28"/>
      <c r="AR77" s="25"/>
      <c r="AS77" s="25"/>
      <c r="AT77" s="25"/>
      <c r="AU77" s="25"/>
      <c r="AW77" s="25"/>
      <c r="AX77" s="56">
        <f>SUM($AX$75:$AX$76)</f>
        <v>3213</v>
      </c>
      <c r="AY77" s="61">
        <f>SUM($AY$75:$AY$76)</f>
        <v>10687</v>
      </c>
      <c r="AZ77" s="56">
        <f>SUM($AZ$75:$AZ$76)</f>
        <v>2310</v>
      </c>
      <c r="BA77" s="56">
        <f>SUM($BA$75:$BA$76)</f>
        <v>2079</v>
      </c>
      <c r="BB77" s="56">
        <f>SUM($BB$75:$BB$76)</f>
        <v>3026</v>
      </c>
      <c r="BC77" s="57">
        <f>SUM($BC$75:$BC$76)</f>
        <v>21315</v>
      </c>
      <c r="BD77" s="56">
        <f>SUM($BD$75:$BD$76)</f>
        <v>1012</v>
      </c>
      <c r="BE77" s="56">
        <f>SUM($BE$75:$BE$76)</f>
        <v>763</v>
      </c>
      <c r="BF77" s="56">
        <f>SUM($BF$75:$BF$76)</f>
        <v>1760</v>
      </c>
      <c r="BG77" s="56">
        <f>SUM($BG$75:$BG$76)</f>
        <v>10088</v>
      </c>
      <c r="BH77" s="56">
        <f>SUM($BH$75:$BH$76)</f>
        <v>673</v>
      </c>
      <c r="BI77" s="57">
        <f>SUM($BI$75:$BI$76)</f>
        <v>14296</v>
      </c>
      <c r="BJ77" s="56">
        <f>SUM($BJ$75:$BJ$76)</f>
        <v>1181</v>
      </c>
      <c r="BK77" s="66"/>
      <c r="BL77" s="66"/>
      <c r="BM77" s="56">
        <f>SUM($BM$75:$BM$76)</f>
        <v>783</v>
      </c>
      <c r="BN77" s="56">
        <f>SUM($BN$75:$BN$76)</f>
        <v>17</v>
      </c>
      <c r="BO77" s="57">
        <f>SUM($BO$75:$BO$76)</f>
        <v>1981</v>
      </c>
      <c r="BP77" s="56">
        <f>SUM($BP$75:$BP$76)</f>
        <v>8842</v>
      </c>
      <c r="BQ77" s="56">
        <f>SUM($BQ$75:$BQ$76)</f>
        <v>1336</v>
      </c>
      <c r="BR77" s="61">
        <f>SUM($BR$75:$BR$76)</f>
        <v>10687</v>
      </c>
      <c r="BS77" s="56">
        <f>SUM($BS$75:$BS$76)</f>
        <v>1155</v>
      </c>
      <c r="BT77" s="56">
        <f>SUM($BT$75:$BT$76)</f>
        <v>2785</v>
      </c>
      <c r="BU77" s="57">
        <f>SUM($BU$75:$BU$76)</f>
        <v>24805</v>
      </c>
      <c r="BV77" s="66"/>
      <c r="BW77" s="66"/>
      <c r="BX77" s="66"/>
      <c r="BY77" s="57">
        <f>SUM($BY$75:$BY$76)</f>
        <v>0</v>
      </c>
      <c r="BZ77" s="66"/>
      <c r="CA77" s="57">
        <f>SUM($CA$75:$CA$76)</f>
        <v>0</v>
      </c>
      <c r="CB77" s="66"/>
      <c r="CC77" s="57">
        <f>SUM($CC$75:$CC$76)</f>
        <v>0</v>
      </c>
      <c r="CD77" s="56">
        <f>SUM($CD$75:$CD$76)</f>
        <v>1044</v>
      </c>
      <c r="CE77" s="57">
        <f>SUM($CE$75:$CE$76)</f>
        <v>1044</v>
      </c>
      <c r="CF77" s="66"/>
      <c r="CG77" s="57">
        <f>SUM($CG$75:$CG$76)</f>
        <v>0</v>
      </c>
      <c r="CH77" s="66"/>
      <c r="CI77" s="66"/>
      <c r="CJ77" s="56">
        <f>SUM($CJ$75:$CJ$76)</f>
        <v>588</v>
      </c>
      <c r="CK77" s="57">
        <f>SUM($CK$75:$CK$76)</f>
        <v>588</v>
      </c>
      <c r="CL77" s="56">
        <f>SUM($CL$75:$CL$76)</f>
        <v>22</v>
      </c>
      <c r="CM77" s="58">
        <f>SUM($CM$75:$CM$76)</f>
        <v>69</v>
      </c>
      <c r="CN77" s="56">
        <f>SUM($AX$77:$CM$77,-$BC$77,-$BI$77,-$BO$77,-$BU$77,-$BY$77,-$CA$77,-$CC$77,-$CE$77,-$CG$77,-$CK$77)</f>
        <v>64120</v>
      </c>
      <c r="CO77" s="32" t="s">
        <v>180</v>
      </c>
    </row>
    <row r="78" spans="2:93" ht="13.5">
      <c r="B78" s="33">
        <v>35</v>
      </c>
      <c r="C78" s="34" t="s">
        <v>181</v>
      </c>
      <c r="D78" s="36">
        <v>9</v>
      </c>
      <c r="E78" s="59"/>
      <c r="F78" s="36">
        <v>3</v>
      </c>
      <c r="G78" s="36">
        <v>1</v>
      </c>
      <c r="H78" s="36">
        <v>6</v>
      </c>
      <c r="I78" s="37">
        <f>SUM($D$78:$H$78)</f>
        <v>19</v>
      </c>
      <c r="J78" s="36">
        <v>1</v>
      </c>
      <c r="K78" s="36">
        <v>2</v>
      </c>
      <c r="L78" s="36">
        <v>2</v>
      </c>
      <c r="M78" s="36">
        <v>3</v>
      </c>
      <c r="N78" s="36">
        <v>3</v>
      </c>
      <c r="O78" s="37">
        <f>SUM($J$78:$N$78)</f>
        <v>11</v>
      </c>
      <c r="P78" s="36">
        <v>6</v>
      </c>
      <c r="Q78" s="64"/>
      <c r="R78" s="64"/>
      <c r="S78" s="36">
        <v>14</v>
      </c>
      <c r="T78" s="64"/>
      <c r="U78" s="37">
        <f>SUM($P$78:$T$78)</f>
        <v>20</v>
      </c>
      <c r="V78" s="36">
        <v>2</v>
      </c>
      <c r="W78" s="36">
        <v>1</v>
      </c>
      <c r="X78" s="59"/>
      <c r="Y78" s="36">
        <v>0</v>
      </c>
      <c r="Z78" s="36">
        <v>1</v>
      </c>
      <c r="AA78" s="37">
        <f>SUM($V$78:$Z$78)</f>
        <v>4</v>
      </c>
      <c r="AB78" s="64"/>
      <c r="AC78" s="64"/>
      <c r="AD78" s="64"/>
      <c r="AE78" s="37">
        <f>SUM($AB$78:$AD$78)</f>
        <v>0</v>
      </c>
      <c r="AF78" s="64"/>
      <c r="AG78" s="37">
        <f>SUM($AF$78:$AF$78)</f>
        <v>0</v>
      </c>
      <c r="AH78" s="64"/>
      <c r="AI78" s="37">
        <f>SUM($AH$78:$AH$78)</f>
        <v>0</v>
      </c>
      <c r="AJ78" s="36">
        <v>5</v>
      </c>
      <c r="AK78" s="37">
        <f>SUM($AJ$78:$AJ$78)</f>
        <v>5</v>
      </c>
      <c r="AL78" s="64"/>
      <c r="AM78" s="37">
        <f>SUM($AL$78:$AL$78)</f>
        <v>0</v>
      </c>
      <c r="AN78" s="64"/>
      <c r="AO78" s="64"/>
      <c r="AP78" s="36">
        <v>1</v>
      </c>
      <c r="AQ78" s="37">
        <f>SUM($AN$78:$AP$78)</f>
        <v>1</v>
      </c>
      <c r="AR78" s="36">
        <v>0</v>
      </c>
      <c r="AS78" s="36">
        <v>60</v>
      </c>
      <c r="AT78" s="52">
        <v>0.261794</v>
      </c>
      <c r="AU78" s="53">
        <v>14</v>
      </c>
      <c r="AW78" s="33">
        <v>35</v>
      </c>
      <c r="AX78" s="53">
        <v>2</v>
      </c>
      <c r="AY78" s="60"/>
      <c r="AZ78" s="53">
        <v>0</v>
      </c>
      <c r="BA78" s="53">
        <v>0</v>
      </c>
      <c r="BB78" s="53">
        <v>1</v>
      </c>
      <c r="BC78" s="54">
        <f>SUM($AX$78:$BB$78)</f>
        <v>3</v>
      </c>
      <c r="BD78" s="53">
        <v>0</v>
      </c>
      <c r="BE78" s="53">
        <v>0</v>
      </c>
      <c r="BF78" s="53">
        <v>0</v>
      </c>
      <c r="BG78" s="53">
        <v>0</v>
      </c>
      <c r="BH78" s="53">
        <v>0</v>
      </c>
      <c r="BI78" s="54">
        <f>SUM($BD$78:$BH$78)</f>
        <v>0</v>
      </c>
      <c r="BJ78" s="53">
        <v>1</v>
      </c>
      <c r="BK78" s="66"/>
      <c r="BL78" s="66"/>
      <c r="BM78" s="53">
        <v>3</v>
      </c>
      <c r="BN78" s="53">
        <v>-14</v>
      </c>
      <c r="BO78" s="54">
        <f>SUM($BJ$78:$BN$78)</f>
        <v>-10</v>
      </c>
      <c r="BP78" s="53">
        <v>0</v>
      </c>
      <c r="BQ78" s="53">
        <v>0</v>
      </c>
      <c r="BR78" s="60"/>
      <c r="BS78" s="53">
        <v>0</v>
      </c>
      <c r="BT78" s="53">
        <v>0</v>
      </c>
      <c r="BU78" s="54">
        <f>SUM($BP$78:$BT$78)</f>
        <v>0</v>
      </c>
      <c r="BV78" s="66"/>
      <c r="BW78" s="66"/>
      <c r="BX78" s="66"/>
      <c r="BY78" s="54">
        <f>SUM($BV$78:$BX$78)</f>
        <v>0</v>
      </c>
      <c r="BZ78" s="66"/>
      <c r="CA78" s="54">
        <f>SUM($BZ$78:$BZ$78)</f>
        <v>0</v>
      </c>
      <c r="CB78" s="66"/>
      <c r="CC78" s="54">
        <f>SUM($CB$78:$CB$78)</f>
        <v>0</v>
      </c>
      <c r="CD78" s="53">
        <v>1</v>
      </c>
      <c r="CE78" s="54">
        <f>SUM($CD$78:$CD$78)</f>
        <v>1</v>
      </c>
      <c r="CF78" s="66"/>
      <c r="CG78" s="54">
        <f>SUM($CF$78:$CF$78)</f>
        <v>0</v>
      </c>
      <c r="CH78" s="66"/>
      <c r="CI78" s="66"/>
      <c r="CJ78" s="53">
        <v>0</v>
      </c>
      <c r="CK78" s="54">
        <f>SUM($CH$78:$CJ$78)</f>
        <v>0</v>
      </c>
      <c r="CL78" s="53">
        <v>0</v>
      </c>
      <c r="CM78" s="55">
        <v>6</v>
      </c>
      <c r="CN78" s="53"/>
      <c r="CO78" s="38" t="s">
        <v>179</v>
      </c>
    </row>
    <row r="79" spans="2:93" ht="13.5">
      <c r="B79" s="25"/>
      <c r="C79" s="26" t="s">
        <v>177</v>
      </c>
      <c r="D79" s="27"/>
      <c r="E79" s="62"/>
      <c r="F79" s="27">
        <v>76</v>
      </c>
      <c r="G79" s="27">
        <v>72</v>
      </c>
      <c r="H79" s="27"/>
      <c r="I79" s="28"/>
      <c r="J79" s="27">
        <v>61</v>
      </c>
      <c r="K79" s="27" t="s">
        <v>112</v>
      </c>
      <c r="L79" s="27" t="s">
        <v>112</v>
      </c>
      <c r="M79" s="27"/>
      <c r="N79" s="27" t="s">
        <v>112</v>
      </c>
      <c r="O79" s="28"/>
      <c r="P79" s="27">
        <v>68</v>
      </c>
      <c r="Q79" s="63"/>
      <c r="R79" s="63"/>
      <c r="S79" s="27">
        <v>45</v>
      </c>
      <c r="T79" s="63"/>
      <c r="U79" s="28"/>
      <c r="V79" s="27"/>
      <c r="W79" s="27" t="s">
        <v>112</v>
      </c>
      <c r="X79" s="62"/>
      <c r="Y79" s="27">
        <v>53</v>
      </c>
      <c r="Z79" s="27">
        <v>87</v>
      </c>
      <c r="AA79" s="28"/>
      <c r="AB79" s="63"/>
      <c r="AC79" s="63"/>
      <c r="AD79" s="63"/>
      <c r="AE79" s="28"/>
      <c r="AF79" s="63"/>
      <c r="AG79" s="28"/>
      <c r="AH79" s="63"/>
      <c r="AI79" s="28"/>
      <c r="AJ79" s="27">
        <v>57</v>
      </c>
      <c r="AK79" s="28"/>
      <c r="AL79" s="63"/>
      <c r="AM79" s="28"/>
      <c r="AN79" s="63"/>
      <c r="AO79" s="63"/>
      <c r="AP79" s="27" t="s">
        <v>112</v>
      </c>
      <c r="AQ79" s="28"/>
      <c r="AR79" s="25"/>
      <c r="AS79" s="25"/>
      <c r="AT79" s="25"/>
      <c r="AU79" s="25"/>
      <c r="AW79" s="25"/>
      <c r="AX79" s="56">
        <f>SUM($AX$77:$AX$78)</f>
        <v>3215</v>
      </c>
      <c r="AY79" s="61">
        <f>SUM($AY$77:$AY$78)</f>
        <v>10687</v>
      </c>
      <c r="AZ79" s="56">
        <f>SUM($AZ$77:$AZ$78)</f>
        <v>2310</v>
      </c>
      <c r="BA79" s="56">
        <f>SUM($BA$77:$BA$78)</f>
        <v>2079</v>
      </c>
      <c r="BB79" s="56">
        <f>SUM($BB$77:$BB$78)</f>
        <v>3027</v>
      </c>
      <c r="BC79" s="57">
        <f>SUM($BC$77:$BC$78)</f>
        <v>21318</v>
      </c>
      <c r="BD79" s="56">
        <f>SUM($BD$77:$BD$78)</f>
        <v>1012</v>
      </c>
      <c r="BE79" s="56">
        <f>SUM($BE$77:$BE$78)</f>
        <v>763</v>
      </c>
      <c r="BF79" s="56">
        <f>SUM($BF$77:$BF$78)</f>
        <v>1760</v>
      </c>
      <c r="BG79" s="56">
        <f>SUM($BG$77:$BG$78)</f>
        <v>10088</v>
      </c>
      <c r="BH79" s="56">
        <f>SUM($BH$77:$BH$78)</f>
        <v>673</v>
      </c>
      <c r="BI79" s="57">
        <f>SUM($BI$77:$BI$78)</f>
        <v>14296</v>
      </c>
      <c r="BJ79" s="56">
        <f>SUM($BJ$77:$BJ$78)</f>
        <v>1182</v>
      </c>
      <c r="BK79" s="66"/>
      <c r="BL79" s="66"/>
      <c r="BM79" s="56">
        <f>SUM($BM$77:$BM$78)</f>
        <v>786</v>
      </c>
      <c r="BN79" s="56">
        <f>SUM($BN$77:$BN$78)</f>
        <v>3</v>
      </c>
      <c r="BO79" s="57">
        <f>SUM($BO$77:$BO$78)</f>
        <v>1971</v>
      </c>
      <c r="BP79" s="56">
        <f>SUM($BP$77:$BP$78)</f>
        <v>8842</v>
      </c>
      <c r="BQ79" s="56">
        <f>SUM($BQ$77:$BQ$78)</f>
        <v>1336</v>
      </c>
      <c r="BR79" s="61">
        <f>SUM($BR$77:$BR$78)</f>
        <v>10687</v>
      </c>
      <c r="BS79" s="56">
        <f>SUM($BS$77:$BS$78)</f>
        <v>1155</v>
      </c>
      <c r="BT79" s="56">
        <f>SUM($BT$77:$BT$78)</f>
        <v>2785</v>
      </c>
      <c r="BU79" s="57">
        <f>SUM($BU$77:$BU$78)</f>
        <v>24805</v>
      </c>
      <c r="BV79" s="66"/>
      <c r="BW79" s="66"/>
      <c r="BX79" s="66"/>
      <c r="BY79" s="57">
        <f>SUM($BY$77:$BY$78)</f>
        <v>0</v>
      </c>
      <c r="BZ79" s="66"/>
      <c r="CA79" s="57">
        <f>SUM($CA$77:$CA$78)</f>
        <v>0</v>
      </c>
      <c r="CB79" s="66"/>
      <c r="CC79" s="57">
        <f>SUM($CC$77:$CC$78)</f>
        <v>0</v>
      </c>
      <c r="CD79" s="56">
        <f>SUM($CD$77:$CD$78)</f>
        <v>1045</v>
      </c>
      <c r="CE79" s="57">
        <f>SUM($CE$77:$CE$78)</f>
        <v>1045</v>
      </c>
      <c r="CF79" s="66"/>
      <c r="CG79" s="57">
        <f>SUM($CG$77:$CG$78)</f>
        <v>0</v>
      </c>
      <c r="CH79" s="66"/>
      <c r="CI79" s="66"/>
      <c r="CJ79" s="56">
        <f>SUM($CJ$77:$CJ$78)</f>
        <v>588</v>
      </c>
      <c r="CK79" s="57">
        <f>SUM($CK$77:$CK$78)</f>
        <v>588</v>
      </c>
      <c r="CL79" s="56">
        <f>SUM($CL$77:$CL$78)</f>
        <v>22</v>
      </c>
      <c r="CM79" s="58">
        <f>SUM($CM$77:$CM$78)</f>
        <v>75</v>
      </c>
      <c r="CN79" s="56">
        <f>SUM($AX$79:$CM$79,-$BC$79,-$BI$79,-$BO$79,-$BU$79,-$BY$79,-$CA$79,-$CC$79,-$CE$79,-$CG$79,-$CK$79)</f>
        <v>64120</v>
      </c>
      <c r="CO79" s="32" t="s">
        <v>180</v>
      </c>
    </row>
    <row r="80" spans="2:93" ht="13.5">
      <c r="B80" s="33">
        <v>36</v>
      </c>
      <c r="C80" s="34" t="s">
        <v>182</v>
      </c>
      <c r="D80" s="36">
        <v>2</v>
      </c>
      <c r="E80" s="59"/>
      <c r="F80" s="36">
        <v>1</v>
      </c>
      <c r="G80" s="36">
        <v>1</v>
      </c>
      <c r="H80" s="36">
        <v>0</v>
      </c>
      <c r="I80" s="37">
        <f>SUM($D$80:$H$80)</f>
        <v>4</v>
      </c>
      <c r="J80" s="36">
        <v>1</v>
      </c>
      <c r="K80" s="36">
        <v>0</v>
      </c>
      <c r="L80" s="36">
        <v>0</v>
      </c>
      <c r="M80" s="36">
        <v>1</v>
      </c>
      <c r="N80" s="36">
        <v>0</v>
      </c>
      <c r="O80" s="37">
        <f>SUM($J$80:$N$80)</f>
        <v>2</v>
      </c>
      <c r="P80" s="36">
        <v>2</v>
      </c>
      <c r="Q80" s="64"/>
      <c r="R80" s="64"/>
      <c r="S80" s="36">
        <v>1</v>
      </c>
      <c r="T80" s="64"/>
      <c r="U80" s="37">
        <f>SUM($P$80:$T$80)</f>
        <v>3</v>
      </c>
      <c r="V80" s="36">
        <v>5</v>
      </c>
      <c r="W80" s="36">
        <v>0</v>
      </c>
      <c r="X80" s="59"/>
      <c r="Y80" s="36">
        <v>1</v>
      </c>
      <c r="Z80" s="36">
        <v>2</v>
      </c>
      <c r="AA80" s="37">
        <f>SUM($V$80:$Z$80)</f>
        <v>8</v>
      </c>
      <c r="AB80" s="64"/>
      <c r="AC80" s="64"/>
      <c r="AD80" s="64"/>
      <c r="AE80" s="37">
        <f>SUM($AB$80:$AD$80)</f>
        <v>0</v>
      </c>
      <c r="AF80" s="64"/>
      <c r="AG80" s="37">
        <f>SUM($AF$80:$AF$80)</f>
        <v>0</v>
      </c>
      <c r="AH80" s="64"/>
      <c r="AI80" s="37">
        <f>SUM($AH$80:$AH$80)</f>
        <v>0</v>
      </c>
      <c r="AJ80" s="36">
        <v>2</v>
      </c>
      <c r="AK80" s="37">
        <f>SUM($AJ$80:$AJ$80)</f>
        <v>2</v>
      </c>
      <c r="AL80" s="64"/>
      <c r="AM80" s="37">
        <f>SUM($AL$80:$AL$80)</f>
        <v>0</v>
      </c>
      <c r="AN80" s="64"/>
      <c r="AO80" s="64"/>
      <c r="AP80" s="36">
        <v>0</v>
      </c>
      <c r="AQ80" s="37">
        <f>SUM($AN$80:$AP$80)</f>
        <v>0</v>
      </c>
      <c r="AR80" s="36">
        <v>0</v>
      </c>
      <c r="AS80" s="36">
        <v>19</v>
      </c>
      <c r="AT80" s="52">
        <v>0.231979</v>
      </c>
      <c r="AU80" s="53">
        <v>3</v>
      </c>
      <c r="AW80" s="33">
        <v>36</v>
      </c>
      <c r="AX80" s="53">
        <v>0</v>
      </c>
      <c r="AY80" s="60"/>
      <c r="AZ80" s="53">
        <v>0</v>
      </c>
      <c r="BA80" s="53">
        <v>0</v>
      </c>
      <c r="BB80" s="53">
        <v>0</v>
      </c>
      <c r="BC80" s="54">
        <f>SUM($AX$80:$BB$80)</f>
        <v>0</v>
      </c>
      <c r="BD80" s="53">
        <v>0</v>
      </c>
      <c r="BE80" s="53">
        <v>0</v>
      </c>
      <c r="BF80" s="53">
        <v>0</v>
      </c>
      <c r="BG80" s="53">
        <v>0</v>
      </c>
      <c r="BH80" s="53">
        <v>0</v>
      </c>
      <c r="BI80" s="54">
        <f>SUM($BD$80:$BH$80)</f>
        <v>0</v>
      </c>
      <c r="BJ80" s="53">
        <v>0</v>
      </c>
      <c r="BK80" s="66"/>
      <c r="BL80" s="66"/>
      <c r="BM80" s="53">
        <v>0</v>
      </c>
      <c r="BN80" s="53">
        <v>-3</v>
      </c>
      <c r="BO80" s="54">
        <f>SUM($BJ$80:$BN$80)</f>
        <v>-3</v>
      </c>
      <c r="BP80" s="53">
        <v>1</v>
      </c>
      <c r="BQ80" s="53">
        <v>0</v>
      </c>
      <c r="BR80" s="60"/>
      <c r="BS80" s="53">
        <v>0</v>
      </c>
      <c r="BT80" s="53">
        <v>0</v>
      </c>
      <c r="BU80" s="54">
        <f>SUM($BP$80:$BT$80)</f>
        <v>1</v>
      </c>
      <c r="BV80" s="66"/>
      <c r="BW80" s="66"/>
      <c r="BX80" s="66"/>
      <c r="BY80" s="54">
        <f>SUM($BV$80:$BX$80)</f>
        <v>0</v>
      </c>
      <c r="BZ80" s="66"/>
      <c r="CA80" s="54">
        <f>SUM($BZ$80:$BZ$80)</f>
        <v>0</v>
      </c>
      <c r="CB80" s="66"/>
      <c r="CC80" s="54">
        <f>SUM($CB$80:$CB$80)</f>
        <v>0</v>
      </c>
      <c r="CD80" s="53">
        <v>0</v>
      </c>
      <c r="CE80" s="54">
        <f>SUM($CD$80:$CD$80)</f>
        <v>0</v>
      </c>
      <c r="CF80" s="66"/>
      <c r="CG80" s="54">
        <f>SUM($CF$80:$CF$80)</f>
        <v>0</v>
      </c>
      <c r="CH80" s="66"/>
      <c r="CI80" s="66"/>
      <c r="CJ80" s="53">
        <v>0</v>
      </c>
      <c r="CK80" s="54">
        <f>SUM($CH$80:$CJ$80)</f>
        <v>0</v>
      </c>
      <c r="CL80" s="53">
        <v>0</v>
      </c>
      <c r="CM80" s="55">
        <v>2</v>
      </c>
      <c r="CN80" s="53"/>
      <c r="CO80" s="38" t="s">
        <v>179</v>
      </c>
    </row>
    <row r="81" spans="2:93" ht="13.5">
      <c r="B81" s="25"/>
      <c r="C81" s="26" t="s">
        <v>185</v>
      </c>
      <c r="D81" s="27"/>
      <c r="E81" s="62"/>
      <c r="F81" s="27">
        <v>73</v>
      </c>
      <c r="G81" s="27">
        <v>69</v>
      </c>
      <c r="H81" s="27"/>
      <c r="I81" s="28"/>
      <c r="J81" s="27">
        <v>58</v>
      </c>
      <c r="K81" s="27">
        <v>46</v>
      </c>
      <c r="L81" s="27">
        <v>78</v>
      </c>
      <c r="M81" s="27"/>
      <c r="N81" s="27">
        <v>40</v>
      </c>
      <c r="O81" s="28"/>
      <c r="P81" s="27">
        <v>65</v>
      </c>
      <c r="Q81" s="63"/>
      <c r="R81" s="63"/>
      <c r="S81" s="27">
        <v>43</v>
      </c>
      <c r="T81" s="63"/>
      <c r="U81" s="28"/>
      <c r="V81" s="27"/>
      <c r="W81" s="27">
        <v>62</v>
      </c>
      <c r="X81" s="62"/>
      <c r="Y81" s="27">
        <v>50</v>
      </c>
      <c r="Z81" s="27">
        <v>83</v>
      </c>
      <c r="AA81" s="28"/>
      <c r="AB81" s="63"/>
      <c r="AC81" s="63"/>
      <c r="AD81" s="63"/>
      <c r="AE81" s="28"/>
      <c r="AF81" s="63"/>
      <c r="AG81" s="28"/>
      <c r="AH81" s="63"/>
      <c r="AI81" s="28"/>
      <c r="AJ81" s="27">
        <v>54</v>
      </c>
      <c r="AK81" s="28"/>
      <c r="AL81" s="63"/>
      <c r="AM81" s="28"/>
      <c r="AN81" s="63"/>
      <c r="AO81" s="63"/>
      <c r="AP81" s="63"/>
      <c r="AQ81" s="28"/>
      <c r="AR81" s="25"/>
      <c r="AS81" s="25"/>
      <c r="AT81" s="25"/>
      <c r="AU81" s="25"/>
      <c r="AW81" s="25"/>
      <c r="AX81" s="56">
        <f>SUM($AX$79:$AX$80)</f>
        <v>3215</v>
      </c>
      <c r="AY81" s="61">
        <f>SUM($AY$79:$AY$80)</f>
        <v>10687</v>
      </c>
      <c r="AZ81" s="56">
        <f>SUM($AZ$79:$AZ$80)</f>
        <v>2310</v>
      </c>
      <c r="BA81" s="56">
        <f>SUM($BA$79:$BA$80)</f>
        <v>2079</v>
      </c>
      <c r="BB81" s="56">
        <f>SUM($BB$79:$BB$80)</f>
        <v>3027</v>
      </c>
      <c r="BC81" s="57">
        <f>SUM($BC$79:$BC$80)</f>
        <v>21318</v>
      </c>
      <c r="BD81" s="56">
        <f>SUM($BD$79:$BD$80)</f>
        <v>1012</v>
      </c>
      <c r="BE81" s="56">
        <f>SUM($BE$79:$BE$80)</f>
        <v>763</v>
      </c>
      <c r="BF81" s="56">
        <f>SUM($BF$79:$BF$80)</f>
        <v>1760</v>
      </c>
      <c r="BG81" s="56">
        <f>SUM($BG$79:$BG$80)</f>
        <v>10088</v>
      </c>
      <c r="BH81" s="56">
        <f>SUM($BH$79:$BH$80)</f>
        <v>673</v>
      </c>
      <c r="BI81" s="57">
        <f>SUM($BI$79:$BI$80)</f>
        <v>14296</v>
      </c>
      <c r="BJ81" s="56">
        <f>SUM($BJ$79:$BJ$80)</f>
        <v>1182</v>
      </c>
      <c r="BK81" s="66"/>
      <c r="BL81" s="66"/>
      <c r="BM81" s="56">
        <f>SUM($BM$79:$BM$80)</f>
        <v>786</v>
      </c>
      <c r="BN81" s="65">
        <f>SUM($BN$79:$BN$80)</f>
        <v>0</v>
      </c>
      <c r="BO81" s="57">
        <f>SUM($BO$79:$BO$80)</f>
        <v>1968</v>
      </c>
      <c r="BP81" s="56">
        <f>SUM($BP$79:$BP$80)</f>
        <v>8843</v>
      </c>
      <c r="BQ81" s="56">
        <f>SUM($BQ$79:$BQ$80)</f>
        <v>1336</v>
      </c>
      <c r="BR81" s="61">
        <f>SUM($BR$79:$BR$80)</f>
        <v>10687</v>
      </c>
      <c r="BS81" s="56">
        <f>SUM($BS$79:$BS$80)</f>
        <v>1155</v>
      </c>
      <c r="BT81" s="56">
        <f>SUM($BT$79:$BT$80)</f>
        <v>2785</v>
      </c>
      <c r="BU81" s="57">
        <f>SUM($BU$79:$BU$80)</f>
        <v>24806</v>
      </c>
      <c r="BV81" s="66"/>
      <c r="BW81" s="66"/>
      <c r="BX81" s="66"/>
      <c r="BY81" s="57">
        <f>SUM($BY$79:$BY$80)</f>
        <v>0</v>
      </c>
      <c r="BZ81" s="66"/>
      <c r="CA81" s="57">
        <f>SUM($CA$79:$CA$80)</f>
        <v>0</v>
      </c>
      <c r="CB81" s="66"/>
      <c r="CC81" s="57">
        <f>SUM($CC$79:$CC$80)</f>
        <v>0</v>
      </c>
      <c r="CD81" s="56">
        <f>SUM($CD$79:$CD$80)</f>
        <v>1045</v>
      </c>
      <c r="CE81" s="57">
        <f>SUM($CE$79:$CE$80)</f>
        <v>1045</v>
      </c>
      <c r="CF81" s="66"/>
      <c r="CG81" s="57">
        <f>SUM($CG$79:$CG$80)</f>
        <v>0</v>
      </c>
      <c r="CH81" s="66"/>
      <c r="CI81" s="66"/>
      <c r="CJ81" s="56">
        <f>SUM($CJ$79:$CJ$80)</f>
        <v>588</v>
      </c>
      <c r="CK81" s="57">
        <f>SUM($CK$79:$CK$80)</f>
        <v>588</v>
      </c>
      <c r="CL81" s="56">
        <f>SUM($CL$79:$CL$80)</f>
        <v>22</v>
      </c>
      <c r="CM81" s="58">
        <f>SUM($CM$79:$CM$80)</f>
        <v>77</v>
      </c>
      <c r="CN81" s="56">
        <f>SUM($AX$81:$CM$81,-$BC$81,-$BI$81,-$BO$81,-$BU$81,-$BY$81,-$CA$81,-$CC$81,-$CE$81,-$CG$81,-$CK$81)</f>
        <v>64120</v>
      </c>
      <c r="CO81" s="32" t="s">
        <v>184</v>
      </c>
    </row>
    <row r="82" spans="2:93" ht="13.5">
      <c r="B82" s="33">
        <v>37</v>
      </c>
      <c r="C82" s="34" t="s">
        <v>186</v>
      </c>
      <c r="D82" s="36">
        <v>52</v>
      </c>
      <c r="E82" s="59"/>
      <c r="F82" s="36">
        <v>12</v>
      </c>
      <c r="G82" s="36">
        <v>26</v>
      </c>
      <c r="H82" s="36">
        <v>38</v>
      </c>
      <c r="I82" s="37">
        <f>SUM($D$82:$H$82)</f>
        <v>128</v>
      </c>
      <c r="J82" s="36">
        <v>22</v>
      </c>
      <c r="K82" s="36">
        <v>15</v>
      </c>
      <c r="L82" s="36">
        <v>21</v>
      </c>
      <c r="M82" s="36">
        <v>85</v>
      </c>
      <c r="N82" s="36">
        <v>18</v>
      </c>
      <c r="O82" s="37">
        <f>SUM($J$82:$N$82)</f>
        <v>161</v>
      </c>
      <c r="P82" s="36">
        <v>18</v>
      </c>
      <c r="Q82" s="64"/>
      <c r="R82" s="64"/>
      <c r="S82" s="36">
        <v>14</v>
      </c>
      <c r="T82" s="64"/>
      <c r="U82" s="37">
        <f>SUM($P$82:$T$82)</f>
        <v>32</v>
      </c>
      <c r="V82" s="36">
        <v>42</v>
      </c>
      <c r="W82" s="36">
        <v>13</v>
      </c>
      <c r="X82" s="59"/>
      <c r="Y82" s="36">
        <v>12</v>
      </c>
      <c r="Z82" s="36">
        <v>38</v>
      </c>
      <c r="AA82" s="37">
        <f>SUM($V$82:$Z$82)</f>
        <v>105</v>
      </c>
      <c r="AB82" s="64"/>
      <c r="AC82" s="64"/>
      <c r="AD82" s="64"/>
      <c r="AE82" s="37">
        <f>SUM($AB$82:$AD$82)</f>
        <v>0</v>
      </c>
      <c r="AF82" s="64"/>
      <c r="AG82" s="37">
        <f>SUM($AF$82:$AF$82)</f>
        <v>0</v>
      </c>
      <c r="AH82" s="64"/>
      <c r="AI82" s="37">
        <f>SUM($AH$82:$AH$82)</f>
        <v>0</v>
      </c>
      <c r="AJ82" s="36">
        <v>108</v>
      </c>
      <c r="AK82" s="37">
        <f>SUM($AJ$82:$AJ$82)</f>
        <v>108</v>
      </c>
      <c r="AL82" s="64"/>
      <c r="AM82" s="37">
        <f>SUM($AL$82:$AL$82)</f>
        <v>0</v>
      </c>
      <c r="AN82" s="64"/>
      <c r="AO82" s="64"/>
      <c r="AP82" s="64" t="s">
        <v>110</v>
      </c>
      <c r="AQ82" s="37">
        <f>SUM($AN$82:$AP$82)</f>
        <v>0</v>
      </c>
      <c r="AR82" s="36">
        <v>41</v>
      </c>
      <c r="AS82" s="36">
        <v>575</v>
      </c>
      <c r="AT82" s="52">
        <v>1</v>
      </c>
      <c r="AU82" s="53">
        <v>575</v>
      </c>
      <c r="AW82" s="33">
        <v>37</v>
      </c>
      <c r="AX82" s="53">
        <v>52</v>
      </c>
      <c r="AY82" s="60"/>
      <c r="AZ82" s="53">
        <v>12</v>
      </c>
      <c r="BA82" s="53">
        <v>26</v>
      </c>
      <c r="BB82" s="53">
        <v>38</v>
      </c>
      <c r="BC82" s="54">
        <f>SUM($AX$82:$BB$82)</f>
        <v>128</v>
      </c>
      <c r="BD82" s="53">
        <v>22</v>
      </c>
      <c r="BE82" s="53">
        <v>15</v>
      </c>
      <c r="BF82" s="53">
        <v>21</v>
      </c>
      <c r="BG82" s="53">
        <v>85</v>
      </c>
      <c r="BH82" s="53">
        <v>18</v>
      </c>
      <c r="BI82" s="54">
        <f>SUM($BD$82:$BH$82)</f>
        <v>161</v>
      </c>
      <c r="BJ82" s="53">
        <v>18</v>
      </c>
      <c r="BK82" s="66"/>
      <c r="BL82" s="66"/>
      <c r="BM82" s="53">
        <v>14</v>
      </c>
      <c r="BN82" s="66"/>
      <c r="BO82" s="54">
        <f>SUM($BJ$82:$BN$82)</f>
        <v>32</v>
      </c>
      <c r="BP82" s="53">
        <v>42</v>
      </c>
      <c r="BQ82" s="53">
        <v>13</v>
      </c>
      <c r="BR82" s="60"/>
      <c r="BS82" s="53">
        <v>12</v>
      </c>
      <c r="BT82" s="53">
        <v>38</v>
      </c>
      <c r="BU82" s="54">
        <f>SUM($BP$82:$BT$82)</f>
        <v>105</v>
      </c>
      <c r="BV82" s="66"/>
      <c r="BW82" s="66"/>
      <c r="BX82" s="66"/>
      <c r="BY82" s="54">
        <f>SUM($BV$82:$BX$82)</f>
        <v>0</v>
      </c>
      <c r="BZ82" s="66"/>
      <c r="CA82" s="54">
        <f>SUM($BZ$82:$BZ$82)</f>
        <v>0</v>
      </c>
      <c r="CB82" s="66"/>
      <c r="CC82" s="54">
        <f>SUM($CB$82:$CB$82)</f>
        <v>0</v>
      </c>
      <c r="CD82" s="53">
        <v>108</v>
      </c>
      <c r="CE82" s="54">
        <f>SUM($CD$82:$CD$82)</f>
        <v>108</v>
      </c>
      <c r="CF82" s="66"/>
      <c r="CG82" s="54">
        <f>SUM($CF$82:$CF$82)</f>
        <v>0</v>
      </c>
      <c r="CH82" s="66"/>
      <c r="CI82" s="66"/>
      <c r="CJ82" s="53">
        <v>-575</v>
      </c>
      <c r="CK82" s="54">
        <f>SUM($CH$82:$CJ$82)</f>
        <v>-575</v>
      </c>
      <c r="CL82" s="53">
        <v>41</v>
      </c>
      <c r="CM82" s="55">
        <v>0</v>
      </c>
      <c r="CN82" s="53"/>
      <c r="CO82" s="38" t="s">
        <v>187</v>
      </c>
    </row>
    <row r="83" spans="2:93" ht="13.5">
      <c r="B83" s="25"/>
      <c r="C83" s="26" t="s">
        <v>185</v>
      </c>
      <c r="D83" s="27"/>
      <c r="E83" s="62"/>
      <c r="F83" s="27">
        <v>74</v>
      </c>
      <c r="G83" s="27">
        <v>70</v>
      </c>
      <c r="H83" s="27"/>
      <c r="I83" s="28"/>
      <c r="J83" s="27">
        <v>59</v>
      </c>
      <c r="K83" s="27" t="s">
        <v>112</v>
      </c>
      <c r="L83" s="27">
        <v>80</v>
      </c>
      <c r="M83" s="27"/>
      <c r="N83" s="27" t="s">
        <v>112</v>
      </c>
      <c r="O83" s="28"/>
      <c r="P83" s="27">
        <v>66</v>
      </c>
      <c r="Q83" s="63"/>
      <c r="R83" s="63"/>
      <c r="S83" s="27" t="s">
        <v>112</v>
      </c>
      <c r="T83" s="63"/>
      <c r="U83" s="28"/>
      <c r="V83" s="27"/>
      <c r="W83" s="27" t="s">
        <v>112</v>
      </c>
      <c r="X83" s="62"/>
      <c r="Y83" s="27" t="s">
        <v>112</v>
      </c>
      <c r="Z83" s="27" t="s">
        <v>112</v>
      </c>
      <c r="AA83" s="28"/>
      <c r="AB83" s="63"/>
      <c r="AC83" s="63"/>
      <c r="AD83" s="63"/>
      <c r="AE83" s="28"/>
      <c r="AF83" s="63"/>
      <c r="AG83" s="28"/>
      <c r="AH83" s="63"/>
      <c r="AI83" s="28"/>
      <c r="AJ83" s="27">
        <v>55</v>
      </c>
      <c r="AK83" s="28"/>
      <c r="AL83" s="63"/>
      <c r="AM83" s="28"/>
      <c r="AN83" s="63"/>
      <c r="AO83" s="63"/>
      <c r="AP83" s="63"/>
      <c r="AQ83" s="28"/>
      <c r="AR83" s="25"/>
      <c r="AS83" s="25"/>
      <c r="AT83" s="25"/>
      <c r="AU83" s="25"/>
      <c r="AW83" s="25"/>
      <c r="AX83" s="56">
        <f>SUM($AX$81:$AX$82)</f>
        <v>3267</v>
      </c>
      <c r="AY83" s="61">
        <f>SUM($AY$81:$AY$82)</f>
        <v>10687</v>
      </c>
      <c r="AZ83" s="56">
        <f>SUM($AZ$81:$AZ$82)</f>
        <v>2322</v>
      </c>
      <c r="BA83" s="56">
        <f>SUM($BA$81:$BA$82)</f>
        <v>2105</v>
      </c>
      <c r="BB83" s="56">
        <f>SUM($BB$81:$BB$82)</f>
        <v>3065</v>
      </c>
      <c r="BC83" s="57">
        <f>SUM($BC$81:$BC$82)</f>
        <v>21446</v>
      </c>
      <c r="BD83" s="56">
        <f>SUM($BD$81:$BD$82)</f>
        <v>1034</v>
      </c>
      <c r="BE83" s="56">
        <f>SUM($BE$81:$BE$82)</f>
        <v>778</v>
      </c>
      <c r="BF83" s="56">
        <f>SUM($BF$81:$BF$82)</f>
        <v>1781</v>
      </c>
      <c r="BG83" s="56">
        <f>SUM($BG$81:$BG$82)</f>
        <v>10173</v>
      </c>
      <c r="BH83" s="56">
        <f>SUM($BH$81:$BH$82)</f>
        <v>691</v>
      </c>
      <c r="BI83" s="57">
        <f>SUM($BI$81:$BI$82)</f>
        <v>14457</v>
      </c>
      <c r="BJ83" s="56">
        <f>SUM($BJ$81:$BJ$82)</f>
        <v>1200</v>
      </c>
      <c r="BK83" s="66"/>
      <c r="BL83" s="66"/>
      <c r="BM83" s="56">
        <f>SUM($BM$81:$BM$82)</f>
        <v>800</v>
      </c>
      <c r="BN83" s="66"/>
      <c r="BO83" s="57">
        <f>SUM($BO$81:$BO$82)</f>
        <v>2000</v>
      </c>
      <c r="BP83" s="56">
        <f>SUM($BP$81:$BP$82)</f>
        <v>8885</v>
      </c>
      <c r="BQ83" s="56">
        <f>SUM($BQ$81:$BQ$82)</f>
        <v>1349</v>
      </c>
      <c r="BR83" s="61">
        <f>SUM($BR$81:$BR$82)</f>
        <v>10687</v>
      </c>
      <c r="BS83" s="56">
        <f>SUM($BS$81:$BS$82)</f>
        <v>1167</v>
      </c>
      <c r="BT83" s="56">
        <f>SUM($BT$81:$BT$82)</f>
        <v>2823</v>
      </c>
      <c r="BU83" s="57">
        <f>SUM($BU$81:$BU$82)</f>
        <v>24911</v>
      </c>
      <c r="BV83" s="66"/>
      <c r="BW83" s="66"/>
      <c r="BX83" s="66"/>
      <c r="BY83" s="57">
        <f>SUM($BY$81:$BY$82)</f>
        <v>0</v>
      </c>
      <c r="BZ83" s="66"/>
      <c r="CA83" s="57">
        <f>SUM($CA$81:$CA$82)</f>
        <v>0</v>
      </c>
      <c r="CB83" s="66"/>
      <c r="CC83" s="57">
        <f>SUM($CC$81:$CC$82)</f>
        <v>0</v>
      </c>
      <c r="CD83" s="56">
        <f>SUM($CD$81:$CD$82)</f>
        <v>1153</v>
      </c>
      <c r="CE83" s="57">
        <f>SUM($CE$81:$CE$82)</f>
        <v>1153</v>
      </c>
      <c r="CF83" s="66"/>
      <c r="CG83" s="57">
        <f>SUM($CG$81:$CG$82)</f>
        <v>0</v>
      </c>
      <c r="CH83" s="66"/>
      <c r="CI83" s="66"/>
      <c r="CJ83" s="56">
        <f>SUM($CJ$81:$CJ$82)</f>
        <v>13</v>
      </c>
      <c r="CK83" s="57">
        <f>SUM($CK$81:$CK$82)</f>
        <v>13</v>
      </c>
      <c r="CL83" s="56">
        <f>SUM($CL$81:$CL$82)</f>
        <v>63</v>
      </c>
      <c r="CM83" s="58">
        <f>SUM($CM$81:$CM$82)</f>
        <v>77</v>
      </c>
      <c r="CN83" s="56">
        <f>SUM($AX$83:$CM$83,-$BC$83,-$BI$83,-$BO$83,-$BU$83,-$BY$83,-$CA$83,-$CC$83,-$CE$83,-$CG$83,-$CK$83)</f>
        <v>64120</v>
      </c>
      <c r="CO83" s="32" t="s">
        <v>188</v>
      </c>
    </row>
    <row r="84" spans="2:93" ht="13.5">
      <c r="B84" s="33">
        <v>38</v>
      </c>
      <c r="C84" s="34" t="s">
        <v>189</v>
      </c>
      <c r="D84" s="36">
        <v>7</v>
      </c>
      <c r="E84" s="59"/>
      <c r="F84" s="36">
        <v>6</v>
      </c>
      <c r="G84" s="36">
        <v>3</v>
      </c>
      <c r="H84" s="36">
        <v>9</v>
      </c>
      <c r="I84" s="37">
        <f>SUM($D$84:$H$84)</f>
        <v>25</v>
      </c>
      <c r="J84" s="36">
        <v>1</v>
      </c>
      <c r="K84" s="36">
        <v>0</v>
      </c>
      <c r="L84" s="36">
        <v>1</v>
      </c>
      <c r="M84" s="36">
        <v>1</v>
      </c>
      <c r="N84" s="36">
        <v>0</v>
      </c>
      <c r="O84" s="37">
        <f>SUM($J$84:$N$84)</f>
        <v>3</v>
      </c>
      <c r="P84" s="36">
        <v>1</v>
      </c>
      <c r="Q84" s="64"/>
      <c r="R84" s="64"/>
      <c r="S84" s="36">
        <v>0</v>
      </c>
      <c r="T84" s="64"/>
      <c r="U84" s="37">
        <f>SUM($P$84:$T$84)</f>
        <v>1</v>
      </c>
      <c r="V84" s="36">
        <v>3</v>
      </c>
      <c r="W84" s="36">
        <v>0</v>
      </c>
      <c r="X84" s="59"/>
      <c r="Y84" s="36">
        <v>0</v>
      </c>
      <c r="Z84" s="36">
        <v>0</v>
      </c>
      <c r="AA84" s="37">
        <f>SUM($V$84:$Z$84)</f>
        <v>3</v>
      </c>
      <c r="AB84" s="64"/>
      <c r="AC84" s="64"/>
      <c r="AD84" s="64"/>
      <c r="AE84" s="37">
        <f>SUM($AB$84:$AD$84)</f>
        <v>0</v>
      </c>
      <c r="AF84" s="64"/>
      <c r="AG84" s="37">
        <f>SUM($AF$84:$AF$84)</f>
        <v>0</v>
      </c>
      <c r="AH84" s="64"/>
      <c r="AI84" s="37">
        <f>SUM($AH$84:$AH$84)</f>
        <v>0</v>
      </c>
      <c r="AJ84" s="36">
        <v>3</v>
      </c>
      <c r="AK84" s="37">
        <f>SUM($AJ$84:$AJ$84)</f>
        <v>3</v>
      </c>
      <c r="AL84" s="64"/>
      <c r="AM84" s="37">
        <f>SUM($AL$84:$AL$84)</f>
        <v>0</v>
      </c>
      <c r="AN84" s="64"/>
      <c r="AO84" s="64"/>
      <c r="AP84" s="64"/>
      <c r="AQ84" s="37">
        <f>SUM($AN$84:$AP$84)</f>
        <v>0</v>
      </c>
      <c r="AR84" s="36">
        <v>7</v>
      </c>
      <c r="AS84" s="36">
        <v>42</v>
      </c>
      <c r="AT84" s="52">
        <v>0.261794</v>
      </c>
      <c r="AU84" s="53">
        <v>9</v>
      </c>
      <c r="AW84" s="33">
        <v>38</v>
      </c>
      <c r="AX84" s="53">
        <v>1</v>
      </c>
      <c r="AY84" s="60"/>
      <c r="AZ84" s="53">
        <v>1</v>
      </c>
      <c r="BA84" s="53">
        <v>0</v>
      </c>
      <c r="BB84" s="53">
        <v>2</v>
      </c>
      <c r="BC84" s="54">
        <f>SUM($AX$84:$BB$84)</f>
        <v>4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4">
        <f>SUM($BD$84:$BH$84)</f>
        <v>0</v>
      </c>
      <c r="BJ84" s="53">
        <v>0</v>
      </c>
      <c r="BK84" s="66"/>
      <c r="BL84" s="66"/>
      <c r="BM84" s="53">
        <v>0</v>
      </c>
      <c r="BN84" s="66"/>
      <c r="BO84" s="54">
        <f>SUM($BJ$84:$BN$84)</f>
        <v>0</v>
      </c>
      <c r="BP84" s="53">
        <v>0</v>
      </c>
      <c r="BQ84" s="53">
        <v>0</v>
      </c>
      <c r="BR84" s="60"/>
      <c r="BS84" s="53">
        <v>0</v>
      </c>
      <c r="BT84" s="53">
        <v>0</v>
      </c>
      <c r="BU84" s="54">
        <f>SUM($BP$84:$BT$84)</f>
        <v>0</v>
      </c>
      <c r="BV84" s="66"/>
      <c r="BW84" s="66"/>
      <c r="BX84" s="66"/>
      <c r="BY84" s="54">
        <f>SUM($BV$84:$BX$84)</f>
        <v>0</v>
      </c>
      <c r="BZ84" s="66"/>
      <c r="CA84" s="54">
        <f>SUM($BZ$84:$BZ$84)</f>
        <v>0</v>
      </c>
      <c r="CB84" s="66"/>
      <c r="CC84" s="54">
        <f>SUM($CB$84:$CB$84)</f>
        <v>0</v>
      </c>
      <c r="CD84" s="53">
        <v>0</v>
      </c>
      <c r="CE84" s="54">
        <f>SUM($CD$84:$CD$84)</f>
        <v>0</v>
      </c>
      <c r="CF84" s="66"/>
      <c r="CG84" s="54">
        <f>SUM($CF$84:$CF$84)</f>
        <v>0</v>
      </c>
      <c r="CH84" s="66"/>
      <c r="CI84" s="66"/>
      <c r="CJ84" s="53">
        <v>-9</v>
      </c>
      <c r="CK84" s="54">
        <f>SUM($CH$84:$CJ$84)</f>
        <v>-9</v>
      </c>
      <c r="CL84" s="53">
        <v>1</v>
      </c>
      <c r="CM84" s="55">
        <v>4</v>
      </c>
      <c r="CN84" s="53"/>
      <c r="CO84" s="38" t="s">
        <v>187</v>
      </c>
    </row>
    <row r="85" spans="2:93" ht="13.5">
      <c r="B85" s="25"/>
      <c r="C85" s="26" t="s">
        <v>185</v>
      </c>
      <c r="D85" s="27"/>
      <c r="E85" s="62"/>
      <c r="F85" s="27" t="s">
        <v>112</v>
      </c>
      <c r="G85" s="27" t="s">
        <v>112</v>
      </c>
      <c r="H85" s="27"/>
      <c r="I85" s="28"/>
      <c r="J85" s="27" t="s">
        <v>112</v>
      </c>
      <c r="K85" s="27" t="s">
        <v>112</v>
      </c>
      <c r="L85" s="27">
        <v>82</v>
      </c>
      <c r="M85" s="27"/>
      <c r="N85" s="27" t="s">
        <v>112</v>
      </c>
      <c r="O85" s="28"/>
      <c r="P85" s="27">
        <v>68</v>
      </c>
      <c r="Q85" s="63"/>
      <c r="R85" s="63"/>
      <c r="S85" s="27" t="s">
        <v>112</v>
      </c>
      <c r="T85" s="63"/>
      <c r="U85" s="28"/>
      <c r="V85" s="27"/>
      <c r="W85" s="27">
        <v>64</v>
      </c>
      <c r="X85" s="62"/>
      <c r="Y85" s="27">
        <v>53</v>
      </c>
      <c r="Z85" s="27">
        <v>87</v>
      </c>
      <c r="AA85" s="28"/>
      <c r="AB85" s="63"/>
      <c r="AC85" s="63"/>
      <c r="AD85" s="63"/>
      <c r="AE85" s="28"/>
      <c r="AF85" s="63"/>
      <c r="AG85" s="28"/>
      <c r="AH85" s="63"/>
      <c r="AI85" s="28"/>
      <c r="AJ85" s="27">
        <v>57</v>
      </c>
      <c r="AK85" s="28"/>
      <c r="AL85" s="63"/>
      <c r="AM85" s="28"/>
      <c r="AN85" s="63"/>
      <c r="AO85" s="63"/>
      <c r="AP85" s="63"/>
      <c r="AQ85" s="28"/>
      <c r="AR85" s="25"/>
      <c r="AS85" s="25"/>
      <c r="AT85" s="25"/>
      <c r="AU85" s="25"/>
      <c r="AW85" s="25"/>
      <c r="AX85" s="56">
        <f>SUM($AX$83:$AX$84)</f>
        <v>3268</v>
      </c>
      <c r="AY85" s="61">
        <f>SUM($AY$83:$AY$84)</f>
        <v>10687</v>
      </c>
      <c r="AZ85" s="56">
        <f>SUM($AZ$83:$AZ$84)</f>
        <v>2323</v>
      </c>
      <c r="BA85" s="56">
        <f>SUM($BA$83:$BA$84)</f>
        <v>2105</v>
      </c>
      <c r="BB85" s="56">
        <f>SUM($BB$83:$BB$84)</f>
        <v>3067</v>
      </c>
      <c r="BC85" s="57">
        <f>SUM($BC$83:$BC$84)</f>
        <v>21450</v>
      </c>
      <c r="BD85" s="56">
        <f>SUM($BD$83:$BD$84)</f>
        <v>1034</v>
      </c>
      <c r="BE85" s="56">
        <f>SUM($BE$83:$BE$84)</f>
        <v>778</v>
      </c>
      <c r="BF85" s="56">
        <f>SUM($BF$83:$BF$84)</f>
        <v>1781</v>
      </c>
      <c r="BG85" s="56">
        <f>SUM($BG$83:$BG$84)</f>
        <v>10173</v>
      </c>
      <c r="BH85" s="56">
        <f>SUM($BH$83:$BH$84)</f>
        <v>691</v>
      </c>
      <c r="BI85" s="57">
        <f>SUM($BI$83:$BI$84)</f>
        <v>14457</v>
      </c>
      <c r="BJ85" s="56">
        <f>SUM($BJ$83:$BJ$84)</f>
        <v>1200</v>
      </c>
      <c r="BK85" s="66"/>
      <c r="BL85" s="66"/>
      <c r="BM85" s="56">
        <f>SUM($BM$83:$BM$84)</f>
        <v>800</v>
      </c>
      <c r="BN85" s="66"/>
      <c r="BO85" s="57">
        <f>SUM($BO$83:$BO$84)</f>
        <v>2000</v>
      </c>
      <c r="BP85" s="56">
        <f>SUM($BP$83:$BP$84)</f>
        <v>8885</v>
      </c>
      <c r="BQ85" s="56">
        <f>SUM($BQ$83:$BQ$84)</f>
        <v>1349</v>
      </c>
      <c r="BR85" s="61">
        <f>SUM($BR$83:$BR$84)</f>
        <v>10687</v>
      </c>
      <c r="BS85" s="56">
        <f>SUM($BS$83:$BS$84)</f>
        <v>1167</v>
      </c>
      <c r="BT85" s="56">
        <f>SUM($BT$83:$BT$84)</f>
        <v>2823</v>
      </c>
      <c r="BU85" s="57">
        <f>SUM($BU$83:$BU$84)</f>
        <v>24911</v>
      </c>
      <c r="BV85" s="66"/>
      <c r="BW85" s="66"/>
      <c r="BX85" s="66"/>
      <c r="BY85" s="57">
        <f>SUM($BY$83:$BY$84)</f>
        <v>0</v>
      </c>
      <c r="BZ85" s="66"/>
      <c r="CA85" s="57">
        <f>SUM($CA$83:$CA$84)</f>
        <v>0</v>
      </c>
      <c r="CB85" s="66"/>
      <c r="CC85" s="57">
        <f>SUM($CC$83:$CC$84)</f>
        <v>0</v>
      </c>
      <c r="CD85" s="56">
        <f>SUM($CD$83:$CD$84)</f>
        <v>1153</v>
      </c>
      <c r="CE85" s="57">
        <f>SUM($CE$83:$CE$84)</f>
        <v>1153</v>
      </c>
      <c r="CF85" s="66"/>
      <c r="CG85" s="57">
        <f>SUM($CG$83:$CG$84)</f>
        <v>0</v>
      </c>
      <c r="CH85" s="66"/>
      <c r="CI85" s="66"/>
      <c r="CJ85" s="56">
        <f>SUM($CJ$83:$CJ$84)</f>
        <v>4</v>
      </c>
      <c r="CK85" s="57">
        <f>SUM($CK$83:$CK$84)</f>
        <v>4</v>
      </c>
      <c r="CL85" s="56">
        <f>SUM($CL$83:$CL$84)</f>
        <v>64</v>
      </c>
      <c r="CM85" s="58">
        <f>SUM($CM$83:$CM$84)</f>
        <v>81</v>
      </c>
      <c r="CN85" s="56">
        <f>SUM($AX$85:$CM$85,-$BC$85,-$BI$85,-$BO$85,-$BU$85,-$BY$85,-$CA$85,-$CC$85,-$CE$85,-$CG$85,-$CK$85)</f>
        <v>64120</v>
      </c>
      <c r="CO85" s="32" t="s">
        <v>188</v>
      </c>
    </row>
    <row r="86" spans="2:93" ht="13.5">
      <c r="B86" s="33">
        <v>39</v>
      </c>
      <c r="C86" s="34" t="s">
        <v>190</v>
      </c>
      <c r="D86" s="36">
        <v>0</v>
      </c>
      <c r="E86" s="59"/>
      <c r="F86" s="36">
        <v>0</v>
      </c>
      <c r="G86" s="36">
        <v>0</v>
      </c>
      <c r="H86" s="36">
        <v>0</v>
      </c>
      <c r="I86" s="37">
        <f>SUM($D$86:$H$86)</f>
        <v>0</v>
      </c>
      <c r="J86" s="36">
        <v>0</v>
      </c>
      <c r="K86" s="36">
        <v>0</v>
      </c>
      <c r="L86" s="36">
        <v>2</v>
      </c>
      <c r="M86" s="36">
        <v>2</v>
      </c>
      <c r="N86" s="36">
        <v>0</v>
      </c>
      <c r="O86" s="37">
        <f>SUM($J$86:$N$86)</f>
        <v>4</v>
      </c>
      <c r="P86" s="36">
        <v>1</v>
      </c>
      <c r="Q86" s="64"/>
      <c r="R86" s="64"/>
      <c r="S86" s="36">
        <v>0</v>
      </c>
      <c r="T86" s="64"/>
      <c r="U86" s="37">
        <f>SUM($P$86:$T$86)</f>
        <v>1</v>
      </c>
      <c r="V86" s="36">
        <v>4</v>
      </c>
      <c r="W86" s="36">
        <v>1</v>
      </c>
      <c r="X86" s="59"/>
      <c r="Y86" s="36">
        <v>1</v>
      </c>
      <c r="Z86" s="36">
        <v>4</v>
      </c>
      <c r="AA86" s="37">
        <f>SUM($V$86:$Z$86)</f>
        <v>10</v>
      </c>
      <c r="AB86" s="64"/>
      <c r="AC86" s="64"/>
      <c r="AD86" s="64"/>
      <c r="AE86" s="37">
        <f>SUM($AB$86:$AD$86)</f>
        <v>0</v>
      </c>
      <c r="AF86" s="64"/>
      <c r="AG86" s="37">
        <f>SUM($AF$86:$AF$86)</f>
        <v>0</v>
      </c>
      <c r="AH86" s="64"/>
      <c r="AI86" s="37">
        <f>SUM($AH$86:$AH$86)</f>
        <v>0</v>
      </c>
      <c r="AJ86" s="36">
        <v>3</v>
      </c>
      <c r="AK86" s="37">
        <f>SUM($AJ$86:$AJ$86)</f>
        <v>3</v>
      </c>
      <c r="AL86" s="64"/>
      <c r="AM86" s="37">
        <f>SUM($AL$86:$AL$86)</f>
        <v>0</v>
      </c>
      <c r="AN86" s="64"/>
      <c r="AO86" s="64"/>
      <c r="AP86" s="64"/>
      <c r="AQ86" s="37">
        <f>SUM($AN$86:$AP$86)</f>
        <v>0</v>
      </c>
      <c r="AR86" s="36">
        <v>3</v>
      </c>
      <c r="AS86" s="36">
        <v>21</v>
      </c>
      <c r="AT86" s="52">
        <v>0.231979</v>
      </c>
      <c r="AU86" s="53">
        <v>4</v>
      </c>
      <c r="AW86" s="33">
        <v>39</v>
      </c>
      <c r="AX86" s="53">
        <v>0</v>
      </c>
      <c r="AY86" s="60"/>
      <c r="AZ86" s="53">
        <v>0</v>
      </c>
      <c r="BA86" s="53">
        <v>0</v>
      </c>
      <c r="BB86" s="53">
        <v>0</v>
      </c>
      <c r="BC86" s="54">
        <f>SUM($AX$86:$BB$86)</f>
        <v>0</v>
      </c>
      <c r="BD86" s="53">
        <v>0</v>
      </c>
      <c r="BE86" s="53">
        <v>0</v>
      </c>
      <c r="BF86" s="53">
        <v>0</v>
      </c>
      <c r="BG86" s="53">
        <v>0</v>
      </c>
      <c r="BH86" s="53">
        <v>0</v>
      </c>
      <c r="BI86" s="54">
        <f>SUM($BD$86:$BH$86)</f>
        <v>0</v>
      </c>
      <c r="BJ86" s="53">
        <v>0</v>
      </c>
      <c r="BK86" s="66"/>
      <c r="BL86" s="66"/>
      <c r="BM86" s="53">
        <v>0</v>
      </c>
      <c r="BN86" s="66"/>
      <c r="BO86" s="54">
        <f>SUM($BJ$86:$BN$86)</f>
        <v>0</v>
      </c>
      <c r="BP86" s="53">
        <v>0</v>
      </c>
      <c r="BQ86" s="53">
        <v>0</v>
      </c>
      <c r="BR86" s="60"/>
      <c r="BS86" s="53">
        <v>0</v>
      </c>
      <c r="BT86" s="53">
        <v>0</v>
      </c>
      <c r="BU86" s="54">
        <f>SUM($BP$86:$BT$86)</f>
        <v>0</v>
      </c>
      <c r="BV86" s="66"/>
      <c r="BW86" s="66"/>
      <c r="BX86" s="66"/>
      <c r="BY86" s="54">
        <f>SUM($BV$86:$BX$86)</f>
        <v>0</v>
      </c>
      <c r="BZ86" s="66"/>
      <c r="CA86" s="54">
        <f>SUM($BZ$86:$BZ$86)</f>
        <v>0</v>
      </c>
      <c r="CB86" s="66"/>
      <c r="CC86" s="54">
        <f>SUM($CB$86:$CB$86)</f>
        <v>0</v>
      </c>
      <c r="CD86" s="53">
        <v>0</v>
      </c>
      <c r="CE86" s="54">
        <f>SUM($CD$86:$CD$86)</f>
        <v>0</v>
      </c>
      <c r="CF86" s="66"/>
      <c r="CG86" s="54">
        <f>SUM($CF$86:$CF$86)</f>
        <v>0</v>
      </c>
      <c r="CH86" s="66"/>
      <c r="CI86" s="66"/>
      <c r="CJ86" s="53">
        <v>-4</v>
      </c>
      <c r="CK86" s="54">
        <f>SUM($CH$86:$CJ$86)</f>
        <v>-4</v>
      </c>
      <c r="CL86" s="53">
        <v>0</v>
      </c>
      <c r="CM86" s="55">
        <v>4</v>
      </c>
      <c r="CN86" s="53"/>
      <c r="CO86" s="38" t="s">
        <v>187</v>
      </c>
    </row>
    <row r="87" spans="2:93" ht="13.5">
      <c r="B87" s="25"/>
      <c r="C87" s="26" t="s">
        <v>193</v>
      </c>
      <c r="D87" s="27"/>
      <c r="E87" s="62"/>
      <c r="F87" s="27">
        <v>73</v>
      </c>
      <c r="G87" s="27">
        <v>69</v>
      </c>
      <c r="H87" s="27"/>
      <c r="I87" s="28"/>
      <c r="J87" s="27">
        <v>58</v>
      </c>
      <c r="K87" s="27">
        <v>46</v>
      </c>
      <c r="L87" s="27">
        <v>78</v>
      </c>
      <c r="M87" s="27"/>
      <c r="N87" s="63"/>
      <c r="O87" s="28"/>
      <c r="P87" s="27">
        <v>65</v>
      </c>
      <c r="Q87" s="63"/>
      <c r="R87" s="63"/>
      <c r="S87" s="27">
        <v>43</v>
      </c>
      <c r="T87" s="63"/>
      <c r="U87" s="28"/>
      <c r="V87" s="27"/>
      <c r="W87" s="27">
        <v>62</v>
      </c>
      <c r="X87" s="62"/>
      <c r="Y87" s="27" t="s">
        <v>112</v>
      </c>
      <c r="Z87" s="27">
        <v>83</v>
      </c>
      <c r="AA87" s="28"/>
      <c r="AB87" s="63"/>
      <c r="AC87" s="63"/>
      <c r="AD87" s="63"/>
      <c r="AE87" s="28"/>
      <c r="AF87" s="63"/>
      <c r="AG87" s="28"/>
      <c r="AH87" s="63"/>
      <c r="AI87" s="28"/>
      <c r="AJ87" s="27">
        <v>54</v>
      </c>
      <c r="AK87" s="28"/>
      <c r="AL87" s="63"/>
      <c r="AM87" s="28"/>
      <c r="AN87" s="63"/>
      <c r="AO87" s="63"/>
      <c r="AP87" s="63"/>
      <c r="AQ87" s="28"/>
      <c r="AR87" s="25"/>
      <c r="AS87" s="25"/>
      <c r="AT87" s="25"/>
      <c r="AU87" s="25"/>
      <c r="AW87" s="25"/>
      <c r="AX87" s="56">
        <f>SUM($AX$85:$AX$86)</f>
        <v>3268</v>
      </c>
      <c r="AY87" s="61">
        <f>SUM($AY$85:$AY$86)</f>
        <v>10687</v>
      </c>
      <c r="AZ87" s="56">
        <f>SUM($AZ$85:$AZ$86)</f>
        <v>2323</v>
      </c>
      <c r="BA87" s="56">
        <f>SUM($BA$85:$BA$86)</f>
        <v>2105</v>
      </c>
      <c r="BB87" s="56">
        <f>SUM($BB$85:$BB$86)</f>
        <v>3067</v>
      </c>
      <c r="BC87" s="57">
        <f>SUM($BC$85:$BC$86)</f>
        <v>21450</v>
      </c>
      <c r="BD87" s="56">
        <f>SUM($BD$85:$BD$86)</f>
        <v>1034</v>
      </c>
      <c r="BE87" s="56">
        <f>SUM($BE$85:$BE$86)</f>
        <v>778</v>
      </c>
      <c r="BF87" s="56">
        <f>SUM($BF$85:$BF$86)</f>
        <v>1781</v>
      </c>
      <c r="BG87" s="56">
        <f>SUM($BG$85:$BG$86)</f>
        <v>10173</v>
      </c>
      <c r="BH87" s="56">
        <f>SUM($BH$85:$BH$86)</f>
        <v>691</v>
      </c>
      <c r="BI87" s="57">
        <f>SUM($BI$85:$BI$86)</f>
        <v>14457</v>
      </c>
      <c r="BJ87" s="56">
        <f>SUM($BJ$85:$BJ$86)</f>
        <v>1200</v>
      </c>
      <c r="BK87" s="66"/>
      <c r="BL87" s="66"/>
      <c r="BM87" s="56">
        <f>SUM($BM$85:$BM$86)</f>
        <v>800</v>
      </c>
      <c r="BN87" s="66"/>
      <c r="BO87" s="57">
        <f>SUM($BO$85:$BO$86)</f>
        <v>2000</v>
      </c>
      <c r="BP87" s="56">
        <f>SUM($BP$85:$BP$86)</f>
        <v>8885</v>
      </c>
      <c r="BQ87" s="56">
        <f>SUM($BQ$85:$BQ$86)</f>
        <v>1349</v>
      </c>
      <c r="BR87" s="61">
        <f>SUM($BR$85:$BR$86)</f>
        <v>10687</v>
      </c>
      <c r="BS87" s="56">
        <f>SUM($BS$85:$BS$86)</f>
        <v>1167</v>
      </c>
      <c r="BT87" s="56">
        <f>SUM($BT$85:$BT$86)</f>
        <v>2823</v>
      </c>
      <c r="BU87" s="57">
        <f>SUM($BU$85:$BU$86)</f>
        <v>24911</v>
      </c>
      <c r="BV87" s="66"/>
      <c r="BW87" s="66"/>
      <c r="BX87" s="66"/>
      <c r="BY87" s="57">
        <f>SUM($BY$85:$BY$86)</f>
        <v>0</v>
      </c>
      <c r="BZ87" s="66"/>
      <c r="CA87" s="57">
        <f>SUM($CA$85:$CA$86)</f>
        <v>0</v>
      </c>
      <c r="CB87" s="66"/>
      <c r="CC87" s="57">
        <f>SUM($CC$85:$CC$86)</f>
        <v>0</v>
      </c>
      <c r="CD87" s="56">
        <f>SUM($CD$85:$CD$86)</f>
        <v>1153</v>
      </c>
      <c r="CE87" s="57">
        <f>SUM($CE$85:$CE$86)</f>
        <v>1153</v>
      </c>
      <c r="CF87" s="66"/>
      <c r="CG87" s="57">
        <f>SUM($CG$85:$CG$86)</f>
        <v>0</v>
      </c>
      <c r="CH87" s="66"/>
      <c r="CI87" s="66"/>
      <c r="CJ87" s="65">
        <f>SUM($CJ$85:$CJ$86)</f>
        <v>0</v>
      </c>
      <c r="CK87" s="57">
        <f>SUM($CK$85:$CK$86)</f>
        <v>0</v>
      </c>
      <c r="CL87" s="56">
        <f>SUM($CL$85:$CL$86)</f>
        <v>64</v>
      </c>
      <c r="CM87" s="58">
        <f>SUM($CM$85:$CM$86)</f>
        <v>85</v>
      </c>
      <c r="CN87" s="56">
        <f>SUM($AX$87:$CM$87,-$BC$87,-$BI$87,-$BO$87,-$BU$87,-$BY$87,-$CA$87,-$CC$87,-$CE$87,-$CG$87,-$CK$87)</f>
        <v>64120</v>
      </c>
      <c r="CO87" s="32" t="s">
        <v>192</v>
      </c>
    </row>
    <row r="88" spans="2:93" ht="13.5">
      <c r="B88" s="33">
        <v>40</v>
      </c>
      <c r="C88" s="34" t="s">
        <v>194</v>
      </c>
      <c r="D88" s="36">
        <v>3</v>
      </c>
      <c r="E88" s="59"/>
      <c r="F88" s="36">
        <v>1</v>
      </c>
      <c r="G88" s="36">
        <v>6</v>
      </c>
      <c r="H88" s="36">
        <v>23</v>
      </c>
      <c r="I88" s="37">
        <f>SUM($D$88:$H$88)</f>
        <v>33</v>
      </c>
      <c r="J88" s="36">
        <v>64</v>
      </c>
      <c r="K88" s="36">
        <v>33</v>
      </c>
      <c r="L88" s="36">
        <v>247</v>
      </c>
      <c r="M88" s="36">
        <v>257</v>
      </c>
      <c r="N88" s="64" t="s">
        <v>110</v>
      </c>
      <c r="O88" s="37">
        <f>SUM($J$88:$N$88)</f>
        <v>601</v>
      </c>
      <c r="P88" s="36">
        <v>1</v>
      </c>
      <c r="Q88" s="64"/>
      <c r="R88" s="64"/>
      <c r="S88" s="36">
        <v>5</v>
      </c>
      <c r="T88" s="64"/>
      <c r="U88" s="37">
        <f>SUM($P$88:$T$88)</f>
        <v>6</v>
      </c>
      <c r="V88" s="36">
        <v>18</v>
      </c>
      <c r="W88" s="36">
        <v>2</v>
      </c>
      <c r="X88" s="59"/>
      <c r="Y88" s="36">
        <v>0</v>
      </c>
      <c r="Z88" s="36">
        <v>3</v>
      </c>
      <c r="AA88" s="37">
        <f>SUM($V$88:$Z$88)</f>
        <v>23</v>
      </c>
      <c r="AB88" s="64"/>
      <c r="AC88" s="64"/>
      <c r="AD88" s="64"/>
      <c r="AE88" s="37">
        <f>SUM($AB$88:$AD$88)</f>
        <v>0</v>
      </c>
      <c r="AF88" s="64"/>
      <c r="AG88" s="37">
        <f>SUM($AF$88:$AF$88)</f>
        <v>0</v>
      </c>
      <c r="AH88" s="64"/>
      <c r="AI88" s="37">
        <f>SUM($AH$88:$AH$88)</f>
        <v>0</v>
      </c>
      <c r="AJ88" s="36">
        <v>5</v>
      </c>
      <c r="AK88" s="37">
        <f>SUM($AJ$88:$AJ$88)</f>
        <v>5</v>
      </c>
      <c r="AL88" s="64"/>
      <c r="AM88" s="37">
        <f>SUM($AL$88:$AL$88)</f>
        <v>0</v>
      </c>
      <c r="AN88" s="64"/>
      <c r="AO88" s="64"/>
      <c r="AP88" s="64"/>
      <c r="AQ88" s="37">
        <f>SUM($AN$88:$AP$88)</f>
        <v>0</v>
      </c>
      <c r="AR88" s="36">
        <v>9</v>
      </c>
      <c r="AS88" s="36">
        <v>677</v>
      </c>
      <c r="AT88" s="52">
        <v>1</v>
      </c>
      <c r="AU88" s="53">
        <v>677</v>
      </c>
      <c r="AW88" s="33">
        <v>40</v>
      </c>
      <c r="AX88" s="53">
        <v>3</v>
      </c>
      <c r="AY88" s="60"/>
      <c r="AZ88" s="53">
        <v>1</v>
      </c>
      <c r="BA88" s="53">
        <v>6</v>
      </c>
      <c r="BB88" s="53">
        <v>23</v>
      </c>
      <c r="BC88" s="54">
        <f>SUM($AX$88:$BB$88)</f>
        <v>33</v>
      </c>
      <c r="BD88" s="53">
        <v>64</v>
      </c>
      <c r="BE88" s="53">
        <v>33</v>
      </c>
      <c r="BF88" s="53">
        <v>247</v>
      </c>
      <c r="BG88" s="53">
        <v>257</v>
      </c>
      <c r="BH88" s="53">
        <v>-677</v>
      </c>
      <c r="BI88" s="54">
        <f>SUM($BD$88:$BH$88)</f>
        <v>-76</v>
      </c>
      <c r="BJ88" s="53">
        <v>1</v>
      </c>
      <c r="BK88" s="66"/>
      <c r="BL88" s="66"/>
      <c r="BM88" s="53">
        <v>5</v>
      </c>
      <c r="BN88" s="66"/>
      <c r="BO88" s="54">
        <f>SUM($BJ$88:$BN$88)</f>
        <v>6</v>
      </c>
      <c r="BP88" s="53">
        <v>18</v>
      </c>
      <c r="BQ88" s="53">
        <v>2</v>
      </c>
      <c r="BR88" s="60"/>
      <c r="BS88" s="53">
        <v>0</v>
      </c>
      <c r="BT88" s="53">
        <v>3</v>
      </c>
      <c r="BU88" s="54">
        <f>SUM($BP$88:$BT$88)</f>
        <v>23</v>
      </c>
      <c r="BV88" s="66"/>
      <c r="BW88" s="66"/>
      <c r="BX88" s="66"/>
      <c r="BY88" s="54">
        <f>SUM($BV$88:$BX$88)</f>
        <v>0</v>
      </c>
      <c r="BZ88" s="66"/>
      <c r="CA88" s="54">
        <f>SUM($BZ$88:$BZ$88)</f>
        <v>0</v>
      </c>
      <c r="CB88" s="66"/>
      <c r="CC88" s="54">
        <f>SUM($CB$88:$CB$88)</f>
        <v>0</v>
      </c>
      <c r="CD88" s="53">
        <v>5</v>
      </c>
      <c r="CE88" s="54">
        <f>SUM($CD$88:$CD$88)</f>
        <v>5</v>
      </c>
      <c r="CF88" s="66"/>
      <c r="CG88" s="54">
        <f>SUM($CF$88:$CF$88)</f>
        <v>0</v>
      </c>
      <c r="CH88" s="66"/>
      <c r="CI88" s="66"/>
      <c r="CJ88" s="66"/>
      <c r="CK88" s="54">
        <f>SUM($CH$88:$CJ$88)</f>
        <v>0</v>
      </c>
      <c r="CL88" s="53">
        <v>9</v>
      </c>
      <c r="CM88" s="55">
        <v>0</v>
      </c>
      <c r="CN88" s="53"/>
      <c r="CO88" s="38" t="s">
        <v>195</v>
      </c>
    </row>
    <row r="89" spans="2:93" ht="13.5">
      <c r="B89" s="25"/>
      <c r="C89" s="26" t="s">
        <v>193</v>
      </c>
      <c r="D89" s="27"/>
      <c r="E89" s="62"/>
      <c r="F89" s="27">
        <v>74</v>
      </c>
      <c r="G89" s="27">
        <v>70</v>
      </c>
      <c r="H89" s="27"/>
      <c r="I89" s="28"/>
      <c r="J89" s="27">
        <v>59</v>
      </c>
      <c r="K89" s="27" t="s">
        <v>112</v>
      </c>
      <c r="L89" s="27">
        <v>80</v>
      </c>
      <c r="M89" s="27"/>
      <c r="N89" s="63"/>
      <c r="O89" s="28"/>
      <c r="P89" s="27">
        <v>66</v>
      </c>
      <c r="Q89" s="63"/>
      <c r="R89" s="63"/>
      <c r="S89" s="27">
        <v>44</v>
      </c>
      <c r="T89" s="63"/>
      <c r="U89" s="28"/>
      <c r="V89" s="27"/>
      <c r="W89" s="27" t="s">
        <v>112</v>
      </c>
      <c r="X89" s="62"/>
      <c r="Y89" s="27">
        <v>51</v>
      </c>
      <c r="Z89" s="27">
        <v>85</v>
      </c>
      <c r="AA89" s="28"/>
      <c r="AB89" s="63"/>
      <c r="AC89" s="63"/>
      <c r="AD89" s="63"/>
      <c r="AE89" s="28"/>
      <c r="AF89" s="63"/>
      <c r="AG89" s="28"/>
      <c r="AH89" s="63"/>
      <c r="AI89" s="28"/>
      <c r="AJ89" s="27">
        <v>55</v>
      </c>
      <c r="AK89" s="28"/>
      <c r="AL89" s="63"/>
      <c r="AM89" s="28"/>
      <c r="AN89" s="63"/>
      <c r="AO89" s="63"/>
      <c r="AP89" s="63"/>
      <c r="AQ89" s="28"/>
      <c r="AR89" s="25"/>
      <c r="AS89" s="25"/>
      <c r="AT89" s="25"/>
      <c r="AU89" s="25"/>
      <c r="AW89" s="25"/>
      <c r="AX89" s="56">
        <f>SUM($AX$87:$AX$88)</f>
        <v>3271</v>
      </c>
      <c r="AY89" s="61">
        <f>SUM($AY$87:$AY$88)</f>
        <v>10687</v>
      </c>
      <c r="AZ89" s="56">
        <f>SUM($AZ$87:$AZ$88)</f>
        <v>2324</v>
      </c>
      <c r="BA89" s="56">
        <f>SUM($BA$87:$BA$88)</f>
        <v>2111</v>
      </c>
      <c r="BB89" s="56">
        <f>SUM($BB$87:$BB$88)</f>
        <v>3090</v>
      </c>
      <c r="BC89" s="57">
        <f>SUM($BC$87:$BC$88)</f>
        <v>21483</v>
      </c>
      <c r="BD89" s="56">
        <f>SUM($BD$87:$BD$88)</f>
        <v>1098</v>
      </c>
      <c r="BE89" s="56">
        <f>SUM($BE$87:$BE$88)</f>
        <v>811</v>
      </c>
      <c r="BF89" s="56">
        <f>SUM($BF$87:$BF$88)</f>
        <v>2028</v>
      </c>
      <c r="BG89" s="56">
        <f>SUM($BG$87:$BG$88)</f>
        <v>10430</v>
      </c>
      <c r="BH89" s="56">
        <f>SUM($BH$87:$BH$88)</f>
        <v>14</v>
      </c>
      <c r="BI89" s="57">
        <f>SUM($BI$87:$BI$88)</f>
        <v>14381</v>
      </c>
      <c r="BJ89" s="56">
        <f>SUM($BJ$87:$BJ$88)</f>
        <v>1201</v>
      </c>
      <c r="BK89" s="66"/>
      <c r="BL89" s="66"/>
      <c r="BM89" s="56">
        <f>SUM($BM$87:$BM$88)</f>
        <v>805</v>
      </c>
      <c r="BN89" s="66"/>
      <c r="BO89" s="57">
        <f>SUM($BO$87:$BO$88)</f>
        <v>2006</v>
      </c>
      <c r="BP89" s="56">
        <f>SUM($BP$87:$BP$88)</f>
        <v>8903</v>
      </c>
      <c r="BQ89" s="56">
        <f>SUM($BQ$87:$BQ$88)</f>
        <v>1351</v>
      </c>
      <c r="BR89" s="61">
        <f>SUM($BR$87:$BR$88)</f>
        <v>10687</v>
      </c>
      <c r="BS89" s="56">
        <f>SUM($BS$87:$BS$88)</f>
        <v>1167</v>
      </c>
      <c r="BT89" s="56">
        <f>SUM($BT$87:$BT$88)</f>
        <v>2826</v>
      </c>
      <c r="BU89" s="57">
        <f>SUM($BU$87:$BU$88)</f>
        <v>24934</v>
      </c>
      <c r="BV89" s="66"/>
      <c r="BW89" s="66"/>
      <c r="BX89" s="66"/>
      <c r="BY89" s="57">
        <f>SUM($BY$87:$BY$88)</f>
        <v>0</v>
      </c>
      <c r="BZ89" s="66"/>
      <c r="CA89" s="57">
        <f>SUM($CA$87:$CA$88)</f>
        <v>0</v>
      </c>
      <c r="CB89" s="66"/>
      <c r="CC89" s="57">
        <f>SUM($CC$87:$CC$88)</f>
        <v>0</v>
      </c>
      <c r="CD89" s="56">
        <f>SUM($CD$87:$CD$88)</f>
        <v>1158</v>
      </c>
      <c r="CE89" s="57">
        <f>SUM($CE$87:$CE$88)</f>
        <v>1158</v>
      </c>
      <c r="CF89" s="66"/>
      <c r="CG89" s="57">
        <f>SUM($CG$87:$CG$88)</f>
        <v>0</v>
      </c>
      <c r="CH89" s="66"/>
      <c r="CI89" s="66"/>
      <c r="CJ89" s="66"/>
      <c r="CK89" s="57">
        <f>SUM($CK$87:$CK$88)</f>
        <v>0</v>
      </c>
      <c r="CL89" s="56">
        <f>SUM($CL$87:$CL$88)</f>
        <v>73</v>
      </c>
      <c r="CM89" s="58">
        <f>SUM($CM$87:$CM$88)</f>
        <v>85</v>
      </c>
      <c r="CN89" s="56">
        <f>SUM($AX$89:$CM$89,-$BC$89,-$BI$89,-$BO$89,-$BU$89,-$BY$89,-$CA$89,-$CC$89,-$CE$89,-$CG$89,-$CK$89)</f>
        <v>64120</v>
      </c>
      <c r="CO89" s="32" t="s">
        <v>196</v>
      </c>
    </row>
    <row r="90" spans="2:93" ht="13.5">
      <c r="B90" s="33">
        <v>41</v>
      </c>
      <c r="C90" s="34" t="s">
        <v>197</v>
      </c>
      <c r="D90" s="36">
        <v>4</v>
      </c>
      <c r="E90" s="59"/>
      <c r="F90" s="36">
        <v>4</v>
      </c>
      <c r="G90" s="36">
        <v>4</v>
      </c>
      <c r="H90" s="36">
        <v>7</v>
      </c>
      <c r="I90" s="37">
        <f>SUM($D$90:$H$90)</f>
        <v>19</v>
      </c>
      <c r="J90" s="36">
        <v>3</v>
      </c>
      <c r="K90" s="36">
        <v>0</v>
      </c>
      <c r="L90" s="36">
        <v>7</v>
      </c>
      <c r="M90" s="36">
        <v>6</v>
      </c>
      <c r="N90" s="64"/>
      <c r="O90" s="37">
        <f>SUM($J$90:$N$90)</f>
        <v>16</v>
      </c>
      <c r="P90" s="36">
        <v>2</v>
      </c>
      <c r="Q90" s="64"/>
      <c r="R90" s="64"/>
      <c r="S90" s="36">
        <v>2</v>
      </c>
      <c r="T90" s="64"/>
      <c r="U90" s="37">
        <f>SUM($P$90:$T$90)</f>
        <v>4</v>
      </c>
      <c r="V90" s="36">
        <v>5</v>
      </c>
      <c r="W90" s="36">
        <v>0</v>
      </c>
      <c r="X90" s="59"/>
      <c r="Y90" s="36">
        <v>1</v>
      </c>
      <c r="Z90" s="36">
        <v>3</v>
      </c>
      <c r="AA90" s="37">
        <f>SUM($V$90:$Z$90)</f>
        <v>9</v>
      </c>
      <c r="AB90" s="64"/>
      <c r="AC90" s="64"/>
      <c r="AD90" s="64"/>
      <c r="AE90" s="37">
        <f>SUM($AB$90:$AD$90)</f>
        <v>0</v>
      </c>
      <c r="AF90" s="64"/>
      <c r="AG90" s="37">
        <f>SUM($AF$90:$AF$90)</f>
        <v>0</v>
      </c>
      <c r="AH90" s="64"/>
      <c r="AI90" s="37">
        <f>SUM($AH$90:$AH$90)</f>
        <v>0</v>
      </c>
      <c r="AJ90" s="36">
        <v>5</v>
      </c>
      <c r="AK90" s="37">
        <f>SUM($AJ$90:$AJ$90)</f>
        <v>5</v>
      </c>
      <c r="AL90" s="64"/>
      <c r="AM90" s="37">
        <f>SUM($AL$90:$AL$90)</f>
        <v>0</v>
      </c>
      <c r="AN90" s="64"/>
      <c r="AO90" s="64"/>
      <c r="AP90" s="64"/>
      <c r="AQ90" s="37">
        <f>SUM($AN$90:$AP$90)</f>
        <v>0</v>
      </c>
      <c r="AR90" s="36">
        <v>3</v>
      </c>
      <c r="AS90" s="36">
        <v>56</v>
      </c>
      <c r="AT90" s="52">
        <v>0.261794</v>
      </c>
      <c r="AU90" s="53">
        <v>13</v>
      </c>
      <c r="AW90" s="33">
        <v>41</v>
      </c>
      <c r="AX90" s="53">
        <v>1</v>
      </c>
      <c r="AY90" s="60"/>
      <c r="AZ90" s="53">
        <v>1</v>
      </c>
      <c r="BA90" s="53">
        <v>1</v>
      </c>
      <c r="BB90" s="53">
        <v>1</v>
      </c>
      <c r="BC90" s="54">
        <f>SUM($AX$90:$BB$90)</f>
        <v>4</v>
      </c>
      <c r="BD90" s="53">
        <v>0</v>
      </c>
      <c r="BE90" s="53">
        <v>0</v>
      </c>
      <c r="BF90" s="53">
        <v>1</v>
      </c>
      <c r="BG90" s="53">
        <v>1</v>
      </c>
      <c r="BH90" s="53">
        <v>-13</v>
      </c>
      <c r="BI90" s="54">
        <f>SUM($BD$90:$BH$90)</f>
        <v>-11</v>
      </c>
      <c r="BJ90" s="53">
        <v>0</v>
      </c>
      <c r="BK90" s="66"/>
      <c r="BL90" s="66"/>
      <c r="BM90" s="53">
        <v>0</v>
      </c>
      <c r="BN90" s="66"/>
      <c r="BO90" s="54">
        <f>SUM($BJ$90:$BN$90)</f>
        <v>0</v>
      </c>
      <c r="BP90" s="53">
        <v>1</v>
      </c>
      <c r="BQ90" s="53">
        <v>0</v>
      </c>
      <c r="BR90" s="60"/>
      <c r="BS90" s="53">
        <v>0</v>
      </c>
      <c r="BT90" s="53">
        <v>0</v>
      </c>
      <c r="BU90" s="54">
        <f>SUM($BP$90:$BT$90)</f>
        <v>1</v>
      </c>
      <c r="BV90" s="66"/>
      <c r="BW90" s="66"/>
      <c r="BX90" s="66"/>
      <c r="BY90" s="54">
        <f>SUM($BV$90:$BX$90)</f>
        <v>0</v>
      </c>
      <c r="BZ90" s="66"/>
      <c r="CA90" s="54">
        <f>SUM($BZ$90:$BZ$90)</f>
        <v>0</v>
      </c>
      <c r="CB90" s="66"/>
      <c r="CC90" s="54">
        <f>SUM($CB$90:$CB$90)</f>
        <v>0</v>
      </c>
      <c r="CD90" s="53">
        <v>1</v>
      </c>
      <c r="CE90" s="54">
        <f>SUM($CD$90:$CD$90)</f>
        <v>1</v>
      </c>
      <c r="CF90" s="66"/>
      <c r="CG90" s="54">
        <f>SUM($CF$90:$CF$90)</f>
        <v>0</v>
      </c>
      <c r="CH90" s="66"/>
      <c r="CI90" s="66"/>
      <c r="CJ90" s="66"/>
      <c r="CK90" s="54">
        <f>SUM($CH$90:$CJ$90)</f>
        <v>0</v>
      </c>
      <c r="CL90" s="53">
        <v>0</v>
      </c>
      <c r="CM90" s="55">
        <v>5</v>
      </c>
      <c r="CN90" s="53"/>
      <c r="CO90" s="38" t="s">
        <v>195</v>
      </c>
    </row>
    <row r="91" spans="2:93" ht="13.5">
      <c r="B91" s="25"/>
      <c r="C91" s="26" t="s">
        <v>193</v>
      </c>
      <c r="D91" s="27"/>
      <c r="E91" s="62"/>
      <c r="F91" s="27" t="s">
        <v>112</v>
      </c>
      <c r="G91" s="27" t="s">
        <v>112</v>
      </c>
      <c r="H91" s="27"/>
      <c r="I91" s="28"/>
      <c r="J91" s="27" t="s">
        <v>112</v>
      </c>
      <c r="K91" s="27" t="s">
        <v>112</v>
      </c>
      <c r="L91" s="27">
        <v>82</v>
      </c>
      <c r="M91" s="27"/>
      <c r="N91" s="63"/>
      <c r="O91" s="28"/>
      <c r="P91" s="27" t="s">
        <v>112</v>
      </c>
      <c r="Q91" s="63"/>
      <c r="R91" s="63"/>
      <c r="S91" s="27" t="s">
        <v>112</v>
      </c>
      <c r="T91" s="63"/>
      <c r="U91" s="28"/>
      <c r="V91" s="27"/>
      <c r="W91" s="27" t="s">
        <v>112</v>
      </c>
      <c r="X91" s="62"/>
      <c r="Y91" s="27" t="s">
        <v>112</v>
      </c>
      <c r="Z91" s="27" t="s">
        <v>112</v>
      </c>
      <c r="AA91" s="28"/>
      <c r="AB91" s="63"/>
      <c r="AC91" s="63"/>
      <c r="AD91" s="63"/>
      <c r="AE91" s="28"/>
      <c r="AF91" s="63"/>
      <c r="AG91" s="28"/>
      <c r="AH91" s="63"/>
      <c r="AI91" s="28"/>
      <c r="AJ91" s="27">
        <v>57</v>
      </c>
      <c r="AK91" s="28"/>
      <c r="AL91" s="63"/>
      <c r="AM91" s="28"/>
      <c r="AN91" s="63"/>
      <c r="AO91" s="63"/>
      <c r="AP91" s="63"/>
      <c r="AQ91" s="28"/>
      <c r="AR91" s="25"/>
      <c r="AS91" s="25"/>
      <c r="AT91" s="25"/>
      <c r="AU91" s="25"/>
      <c r="AW91" s="25"/>
      <c r="AX91" s="56">
        <f>SUM($AX$89:$AX$90)</f>
        <v>3272</v>
      </c>
      <c r="AY91" s="61">
        <f>SUM($AY$89:$AY$90)</f>
        <v>10687</v>
      </c>
      <c r="AZ91" s="56">
        <f>SUM($AZ$89:$AZ$90)</f>
        <v>2325</v>
      </c>
      <c r="BA91" s="56">
        <f>SUM($BA$89:$BA$90)</f>
        <v>2112</v>
      </c>
      <c r="BB91" s="56">
        <f>SUM($BB$89:$BB$90)</f>
        <v>3091</v>
      </c>
      <c r="BC91" s="57">
        <f>SUM($BC$89:$BC$90)</f>
        <v>21487</v>
      </c>
      <c r="BD91" s="56">
        <f>SUM($BD$89:$BD$90)</f>
        <v>1098</v>
      </c>
      <c r="BE91" s="56">
        <f>SUM($BE$89:$BE$90)</f>
        <v>811</v>
      </c>
      <c r="BF91" s="56">
        <f>SUM($BF$89:$BF$90)</f>
        <v>2029</v>
      </c>
      <c r="BG91" s="56">
        <f>SUM($BG$89:$BG$90)</f>
        <v>10431</v>
      </c>
      <c r="BH91" s="56">
        <f>SUM($BH$89:$BH$90)</f>
        <v>1</v>
      </c>
      <c r="BI91" s="57">
        <f>SUM($BI$89:$BI$90)</f>
        <v>14370</v>
      </c>
      <c r="BJ91" s="56">
        <f>SUM($BJ$89:$BJ$90)</f>
        <v>1201</v>
      </c>
      <c r="BK91" s="66"/>
      <c r="BL91" s="66"/>
      <c r="BM91" s="56">
        <f>SUM($BM$89:$BM$90)</f>
        <v>805</v>
      </c>
      <c r="BN91" s="66"/>
      <c r="BO91" s="57">
        <f>SUM($BO$89:$BO$90)</f>
        <v>2006</v>
      </c>
      <c r="BP91" s="56">
        <f>SUM($BP$89:$BP$90)</f>
        <v>8904</v>
      </c>
      <c r="BQ91" s="56">
        <f>SUM($BQ$89:$BQ$90)</f>
        <v>1351</v>
      </c>
      <c r="BR91" s="61">
        <f>SUM($BR$89:$BR$90)</f>
        <v>10687</v>
      </c>
      <c r="BS91" s="56">
        <f>SUM($BS$89:$BS$90)</f>
        <v>1167</v>
      </c>
      <c r="BT91" s="56">
        <f>SUM($BT$89:$BT$90)</f>
        <v>2826</v>
      </c>
      <c r="BU91" s="57">
        <f>SUM($BU$89:$BU$90)</f>
        <v>24935</v>
      </c>
      <c r="BV91" s="66"/>
      <c r="BW91" s="66"/>
      <c r="BX91" s="66"/>
      <c r="BY91" s="57">
        <f>SUM($BY$89:$BY$90)</f>
        <v>0</v>
      </c>
      <c r="BZ91" s="66"/>
      <c r="CA91" s="57">
        <f>SUM($CA$89:$CA$90)</f>
        <v>0</v>
      </c>
      <c r="CB91" s="66"/>
      <c r="CC91" s="57">
        <f>SUM($CC$89:$CC$90)</f>
        <v>0</v>
      </c>
      <c r="CD91" s="56">
        <f>SUM($CD$89:$CD$90)</f>
        <v>1159</v>
      </c>
      <c r="CE91" s="57">
        <f>SUM($CE$89:$CE$90)</f>
        <v>1159</v>
      </c>
      <c r="CF91" s="66"/>
      <c r="CG91" s="57">
        <f>SUM($CG$89:$CG$90)</f>
        <v>0</v>
      </c>
      <c r="CH91" s="66"/>
      <c r="CI91" s="66"/>
      <c r="CJ91" s="66"/>
      <c r="CK91" s="57">
        <f>SUM($CK$89:$CK$90)</f>
        <v>0</v>
      </c>
      <c r="CL91" s="56">
        <f>SUM($CL$89:$CL$90)</f>
        <v>73</v>
      </c>
      <c r="CM91" s="58">
        <f>SUM($CM$89:$CM$90)</f>
        <v>90</v>
      </c>
      <c r="CN91" s="56">
        <f>SUM($AX$91:$CM$91,-$BC$91,-$BI$91,-$BO$91,-$BU$91,-$BY$91,-$CA$91,-$CC$91,-$CE$91,-$CG$91,-$CK$91)</f>
        <v>64120</v>
      </c>
      <c r="CO91" s="32" t="s">
        <v>196</v>
      </c>
    </row>
    <row r="92" spans="2:93" ht="13.5">
      <c r="B92" s="33">
        <v>42</v>
      </c>
      <c r="C92" s="34" t="s">
        <v>111</v>
      </c>
      <c r="D92" s="36">
        <v>0</v>
      </c>
      <c r="E92" s="59"/>
      <c r="F92" s="36">
        <v>0</v>
      </c>
      <c r="G92" s="36">
        <v>0</v>
      </c>
      <c r="H92" s="36">
        <v>0</v>
      </c>
      <c r="I92" s="37">
        <f>SUM($D$92:$H$92)</f>
        <v>0</v>
      </c>
      <c r="J92" s="36">
        <v>0</v>
      </c>
      <c r="K92" s="36">
        <v>0</v>
      </c>
      <c r="L92" s="36">
        <v>1</v>
      </c>
      <c r="M92" s="36">
        <v>1</v>
      </c>
      <c r="N92" s="64"/>
      <c r="O92" s="37">
        <f>SUM($J$92:$N$92)</f>
        <v>2</v>
      </c>
      <c r="P92" s="36">
        <v>0</v>
      </c>
      <c r="Q92" s="64"/>
      <c r="R92" s="64"/>
      <c r="S92" s="36">
        <v>0</v>
      </c>
      <c r="T92" s="64"/>
      <c r="U92" s="37">
        <f>SUM($P$92:$T$92)</f>
        <v>0</v>
      </c>
      <c r="V92" s="36">
        <v>1</v>
      </c>
      <c r="W92" s="36">
        <v>0</v>
      </c>
      <c r="X92" s="59"/>
      <c r="Y92" s="36">
        <v>0</v>
      </c>
      <c r="Z92" s="36">
        <v>0</v>
      </c>
      <c r="AA92" s="37">
        <f>SUM($V$92:$Z$92)</f>
        <v>1</v>
      </c>
      <c r="AB92" s="64"/>
      <c r="AC92" s="64"/>
      <c r="AD92" s="64"/>
      <c r="AE92" s="37">
        <f>SUM($AB$92:$AD$92)</f>
        <v>0</v>
      </c>
      <c r="AF92" s="64"/>
      <c r="AG92" s="37">
        <f>SUM($AF$92:$AF$92)</f>
        <v>0</v>
      </c>
      <c r="AH92" s="64"/>
      <c r="AI92" s="37">
        <f>SUM($AH$92:$AH$92)</f>
        <v>0</v>
      </c>
      <c r="AJ92" s="36">
        <v>3</v>
      </c>
      <c r="AK92" s="37">
        <f>SUM($AJ$92:$AJ$92)</f>
        <v>3</v>
      </c>
      <c r="AL92" s="64"/>
      <c r="AM92" s="37">
        <f>SUM($AL$92:$AL$92)</f>
        <v>0</v>
      </c>
      <c r="AN92" s="64"/>
      <c r="AO92" s="64"/>
      <c r="AP92" s="64"/>
      <c r="AQ92" s="37">
        <f>SUM($AN$92:$AP$92)</f>
        <v>0</v>
      </c>
      <c r="AR92" s="36">
        <v>0</v>
      </c>
      <c r="AS92" s="36">
        <v>6</v>
      </c>
      <c r="AT92" s="52">
        <v>0.231979</v>
      </c>
      <c r="AU92" s="53">
        <v>1</v>
      </c>
      <c r="AW92" s="33">
        <v>42</v>
      </c>
      <c r="AX92" s="53">
        <v>0</v>
      </c>
      <c r="AY92" s="60"/>
      <c r="AZ92" s="53">
        <v>0</v>
      </c>
      <c r="BA92" s="53">
        <v>0</v>
      </c>
      <c r="BB92" s="53">
        <v>0</v>
      </c>
      <c r="BC92" s="54">
        <f>SUM($AX$92:$BB$92)</f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-1</v>
      </c>
      <c r="BI92" s="54">
        <f>SUM($BD$92:$BH$92)</f>
        <v>-1</v>
      </c>
      <c r="BJ92" s="53">
        <v>0</v>
      </c>
      <c r="BK92" s="66"/>
      <c r="BL92" s="66"/>
      <c r="BM92" s="53">
        <v>0</v>
      </c>
      <c r="BN92" s="66"/>
      <c r="BO92" s="54">
        <f>SUM($BJ$92:$BN$92)</f>
        <v>0</v>
      </c>
      <c r="BP92" s="53">
        <v>0</v>
      </c>
      <c r="BQ92" s="53">
        <v>0</v>
      </c>
      <c r="BR92" s="60"/>
      <c r="BS92" s="53">
        <v>0</v>
      </c>
      <c r="BT92" s="53">
        <v>0</v>
      </c>
      <c r="BU92" s="54">
        <f>SUM($BP$92:$BT$92)</f>
        <v>0</v>
      </c>
      <c r="BV92" s="66"/>
      <c r="BW92" s="66"/>
      <c r="BX92" s="66"/>
      <c r="BY92" s="54">
        <f>SUM($BV$92:$BX$92)</f>
        <v>0</v>
      </c>
      <c r="BZ92" s="66"/>
      <c r="CA92" s="54">
        <f>SUM($BZ$92:$BZ$92)</f>
        <v>0</v>
      </c>
      <c r="CB92" s="66"/>
      <c r="CC92" s="54">
        <f>SUM($CB$92:$CB$92)</f>
        <v>0</v>
      </c>
      <c r="CD92" s="53">
        <v>0</v>
      </c>
      <c r="CE92" s="54">
        <f>SUM($CD$92:$CD$92)</f>
        <v>0</v>
      </c>
      <c r="CF92" s="66"/>
      <c r="CG92" s="54">
        <f>SUM($CF$92:$CF$92)</f>
        <v>0</v>
      </c>
      <c r="CH92" s="66"/>
      <c r="CI92" s="66"/>
      <c r="CJ92" s="66"/>
      <c r="CK92" s="54">
        <f>SUM($CH$92:$CJ$92)</f>
        <v>0</v>
      </c>
      <c r="CL92" s="53">
        <v>0</v>
      </c>
      <c r="CM92" s="55">
        <v>1</v>
      </c>
      <c r="CN92" s="53"/>
      <c r="CO92" s="38" t="s">
        <v>195</v>
      </c>
    </row>
    <row r="93" spans="2:93" ht="13.5">
      <c r="B93" s="25"/>
      <c r="C93" s="26" t="s">
        <v>200</v>
      </c>
      <c r="D93" s="27"/>
      <c r="E93" s="62"/>
      <c r="F93" s="27">
        <v>73</v>
      </c>
      <c r="G93" s="27">
        <v>69</v>
      </c>
      <c r="H93" s="27"/>
      <c r="I93" s="28"/>
      <c r="J93" s="27">
        <v>58</v>
      </c>
      <c r="K93" s="27">
        <v>46</v>
      </c>
      <c r="L93" s="27">
        <v>78</v>
      </c>
      <c r="M93" s="27"/>
      <c r="N93" s="63"/>
      <c r="O93" s="28"/>
      <c r="P93" s="27">
        <v>65</v>
      </c>
      <c r="Q93" s="63"/>
      <c r="R93" s="63"/>
      <c r="S93" s="63"/>
      <c r="T93" s="63"/>
      <c r="U93" s="28"/>
      <c r="V93" s="27"/>
      <c r="W93" s="27">
        <v>62</v>
      </c>
      <c r="X93" s="62"/>
      <c r="Y93" s="27">
        <v>50</v>
      </c>
      <c r="Z93" s="27">
        <v>83</v>
      </c>
      <c r="AA93" s="28"/>
      <c r="AB93" s="63"/>
      <c r="AC93" s="63"/>
      <c r="AD93" s="63"/>
      <c r="AE93" s="28"/>
      <c r="AF93" s="63"/>
      <c r="AG93" s="28"/>
      <c r="AH93" s="63"/>
      <c r="AI93" s="28"/>
      <c r="AJ93" s="27">
        <v>54</v>
      </c>
      <c r="AK93" s="28"/>
      <c r="AL93" s="63"/>
      <c r="AM93" s="28"/>
      <c r="AN93" s="63"/>
      <c r="AO93" s="63"/>
      <c r="AP93" s="63"/>
      <c r="AQ93" s="28"/>
      <c r="AR93" s="25"/>
      <c r="AS93" s="25"/>
      <c r="AT93" s="25"/>
      <c r="AU93" s="25"/>
      <c r="AW93" s="25"/>
      <c r="AX93" s="56">
        <f>SUM($AX$91:$AX$92)</f>
        <v>3272</v>
      </c>
      <c r="AY93" s="61">
        <f>SUM($AY$91:$AY$92)</f>
        <v>10687</v>
      </c>
      <c r="AZ93" s="56">
        <f>SUM($AZ$91:$AZ$92)</f>
        <v>2325</v>
      </c>
      <c r="BA93" s="56">
        <f>SUM($BA$91:$BA$92)</f>
        <v>2112</v>
      </c>
      <c r="BB93" s="56">
        <f>SUM($BB$91:$BB$92)</f>
        <v>3091</v>
      </c>
      <c r="BC93" s="57">
        <f>SUM($BC$91:$BC$92)</f>
        <v>21487</v>
      </c>
      <c r="BD93" s="56">
        <f>SUM($BD$91:$BD$92)</f>
        <v>1098</v>
      </c>
      <c r="BE93" s="56">
        <f>SUM($BE$91:$BE$92)</f>
        <v>811</v>
      </c>
      <c r="BF93" s="56">
        <f>SUM($BF$91:$BF$92)</f>
        <v>2029</v>
      </c>
      <c r="BG93" s="56">
        <f>SUM($BG$91:$BG$92)</f>
        <v>10431</v>
      </c>
      <c r="BH93" s="65">
        <f>SUM($BH$91:$BH$92)</f>
        <v>0</v>
      </c>
      <c r="BI93" s="57">
        <f>SUM($BI$91:$BI$92)</f>
        <v>14369</v>
      </c>
      <c r="BJ93" s="56">
        <f>SUM($BJ$91:$BJ$92)</f>
        <v>1201</v>
      </c>
      <c r="BK93" s="66"/>
      <c r="BL93" s="66"/>
      <c r="BM93" s="56">
        <f>SUM($BM$91:$BM$92)</f>
        <v>805</v>
      </c>
      <c r="BN93" s="66"/>
      <c r="BO93" s="57">
        <f>SUM($BO$91:$BO$92)</f>
        <v>2006</v>
      </c>
      <c r="BP93" s="56">
        <f>SUM($BP$91:$BP$92)</f>
        <v>8904</v>
      </c>
      <c r="BQ93" s="56">
        <f>SUM($BQ$91:$BQ$92)</f>
        <v>1351</v>
      </c>
      <c r="BR93" s="61">
        <f>SUM($BR$91:$BR$92)</f>
        <v>10687</v>
      </c>
      <c r="BS93" s="56">
        <f>SUM($BS$91:$BS$92)</f>
        <v>1167</v>
      </c>
      <c r="BT93" s="56">
        <f>SUM($BT$91:$BT$92)</f>
        <v>2826</v>
      </c>
      <c r="BU93" s="57">
        <f>SUM($BU$91:$BU$92)</f>
        <v>24935</v>
      </c>
      <c r="BV93" s="66"/>
      <c r="BW93" s="66"/>
      <c r="BX93" s="66"/>
      <c r="BY93" s="57">
        <f>SUM($BY$91:$BY$92)</f>
        <v>0</v>
      </c>
      <c r="BZ93" s="66"/>
      <c r="CA93" s="57">
        <f>SUM($CA$91:$CA$92)</f>
        <v>0</v>
      </c>
      <c r="CB93" s="66"/>
      <c r="CC93" s="57">
        <f>SUM($CC$91:$CC$92)</f>
        <v>0</v>
      </c>
      <c r="CD93" s="56">
        <f>SUM($CD$91:$CD$92)</f>
        <v>1159</v>
      </c>
      <c r="CE93" s="57">
        <f>SUM($CE$91:$CE$92)</f>
        <v>1159</v>
      </c>
      <c r="CF93" s="66"/>
      <c r="CG93" s="57">
        <f>SUM($CG$91:$CG$92)</f>
        <v>0</v>
      </c>
      <c r="CH93" s="66"/>
      <c r="CI93" s="66"/>
      <c r="CJ93" s="66"/>
      <c r="CK93" s="57">
        <f>SUM($CK$91:$CK$92)</f>
        <v>0</v>
      </c>
      <c r="CL93" s="56">
        <f>SUM($CL$91:$CL$92)</f>
        <v>73</v>
      </c>
      <c r="CM93" s="58">
        <f>SUM($CM$91:$CM$92)</f>
        <v>91</v>
      </c>
      <c r="CN93" s="56">
        <f>SUM($AX$93:$CM$93,-$BC$93,-$BI$93,-$BO$93,-$BU$93,-$BY$93,-$CA$93,-$CC$93,-$CE$93,-$CG$93,-$CK$93)</f>
        <v>64120</v>
      </c>
      <c r="CO93" s="32" t="s">
        <v>199</v>
      </c>
    </row>
    <row r="94" spans="2:93" ht="13.5">
      <c r="B94" s="33">
        <v>43</v>
      </c>
      <c r="C94" s="34" t="s">
        <v>201</v>
      </c>
      <c r="D94" s="36">
        <v>12</v>
      </c>
      <c r="E94" s="59"/>
      <c r="F94" s="36">
        <v>16</v>
      </c>
      <c r="G94" s="36">
        <v>13</v>
      </c>
      <c r="H94" s="36">
        <v>2</v>
      </c>
      <c r="I94" s="37">
        <f>SUM($D$94:$H$94)</f>
        <v>43</v>
      </c>
      <c r="J94" s="36">
        <v>7</v>
      </c>
      <c r="K94" s="36">
        <v>3</v>
      </c>
      <c r="L94" s="36">
        <v>1</v>
      </c>
      <c r="M94" s="36">
        <v>5</v>
      </c>
      <c r="N94" s="64"/>
      <c r="O94" s="37">
        <f>SUM($J$94:$N$94)</f>
        <v>16</v>
      </c>
      <c r="P94" s="36">
        <v>639</v>
      </c>
      <c r="Q94" s="64"/>
      <c r="R94" s="64"/>
      <c r="S94" s="64" t="s">
        <v>110</v>
      </c>
      <c r="T94" s="64"/>
      <c r="U94" s="37">
        <f>SUM($P$94:$T$94)</f>
        <v>639</v>
      </c>
      <c r="V94" s="36">
        <v>18</v>
      </c>
      <c r="W94" s="36">
        <v>14</v>
      </c>
      <c r="X94" s="59"/>
      <c r="Y94" s="36">
        <v>2</v>
      </c>
      <c r="Z94" s="36">
        <v>12</v>
      </c>
      <c r="AA94" s="37">
        <f>SUM($V$94:$Z$94)</f>
        <v>46</v>
      </c>
      <c r="AB94" s="64"/>
      <c r="AC94" s="64"/>
      <c r="AD94" s="64"/>
      <c r="AE94" s="37">
        <f>SUM($AB$94:$AD$94)</f>
        <v>0</v>
      </c>
      <c r="AF94" s="64"/>
      <c r="AG94" s="37">
        <f>SUM($AF$94:$AF$94)</f>
        <v>0</v>
      </c>
      <c r="AH94" s="64"/>
      <c r="AI94" s="37">
        <f>SUM($AH$94:$AH$94)</f>
        <v>0</v>
      </c>
      <c r="AJ94" s="36">
        <v>21</v>
      </c>
      <c r="AK94" s="37">
        <f>SUM($AJ$94:$AJ$94)</f>
        <v>21</v>
      </c>
      <c r="AL94" s="64"/>
      <c r="AM94" s="37">
        <f>SUM($AL$94:$AL$94)</f>
        <v>0</v>
      </c>
      <c r="AN94" s="64"/>
      <c r="AO94" s="64"/>
      <c r="AP94" s="64"/>
      <c r="AQ94" s="37">
        <f>SUM($AN$94:$AP$94)</f>
        <v>0</v>
      </c>
      <c r="AR94" s="36">
        <v>12</v>
      </c>
      <c r="AS94" s="36">
        <v>777</v>
      </c>
      <c r="AT94" s="52">
        <v>1</v>
      </c>
      <c r="AU94" s="53">
        <v>777</v>
      </c>
      <c r="AW94" s="33">
        <v>43</v>
      </c>
      <c r="AX94" s="53">
        <v>12</v>
      </c>
      <c r="AY94" s="60"/>
      <c r="AZ94" s="53">
        <v>16</v>
      </c>
      <c r="BA94" s="53">
        <v>13</v>
      </c>
      <c r="BB94" s="53">
        <v>2</v>
      </c>
      <c r="BC94" s="54">
        <f>SUM($AX$94:$BB$94)</f>
        <v>43</v>
      </c>
      <c r="BD94" s="53">
        <v>7</v>
      </c>
      <c r="BE94" s="53">
        <v>3</v>
      </c>
      <c r="BF94" s="53">
        <v>1</v>
      </c>
      <c r="BG94" s="53">
        <v>5</v>
      </c>
      <c r="BH94" s="66"/>
      <c r="BI94" s="54">
        <f>SUM($BD$94:$BH$94)</f>
        <v>16</v>
      </c>
      <c r="BJ94" s="53">
        <v>639</v>
      </c>
      <c r="BK94" s="66"/>
      <c r="BL94" s="66"/>
      <c r="BM94" s="53">
        <v>-777</v>
      </c>
      <c r="BN94" s="66"/>
      <c r="BO94" s="54">
        <f>SUM($BJ$94:$BN$94)</f>
        <v>-138</v>
      </c>
      <c r="BP94" s="53">
        <v>18</v>
      </c>
      <c r="BQ94" s="53">
        <v>14</v>
      </c>
      <c r="BR94" s="60"/>
      <c r="BS94" s="53">
        <v>2</v>
      </c>
      <c r="BT94" s="53">
        <v>12</v>
      </c>
      <c r="BU94" s="54">
        <f>SUM($BP$94:$BT$94)</f>
        <v>46</v>
      </c>
      <c r="BV94" s="66"/>
      <c r="BW94" s="66"/>
      <c r="BX94" s="66"/>
      <c r="BY94" s="54">
        <f>SUM($BV$94:$BX$94)</f>
        <v>0</v>
      </c>
      <c r="BZ94" s="66"/>
      <c r="CA94" s="54">
        <f>SUM($BZ$94:$BZ$94)</f>
        <v>0</v>
      </c>
      <c r="CB94" s="66"/>
      <c r="CC94" s="54">
        <f>SUM($CB$94:$CB$94)</f>
        <v>0</v>
      </c>
      <c r="CD94" s="53">
        <v>21</v>
      </c>
      <c r="CE94" s="54">
        <f>SUM($CD$94:$CD$94)</f>
        <v>21</v>
      </c>
      <c r="CF94" s="66"/>
      <c r="CG94" s="54">
        <f>SUM($CF$94:$CF$94)</f>
        <v>0</v>
      </c>
      <c r="CH94" s="66"/>
      <c r="CI94" s="66"/>
      <c r="CJ94" s="66"/>
      <c r="CK94" s="54">
        <f>SUM($CH$94:$CJ$94)</f>
        <v>0</v>
      </c>
      <c r="CL94" s="53">
        <v>12</v>
      </c>
      <c r="CM94" s="55">
        <v>0</v>
      </c>
      <c r="CN94" s="53"/>
      <c r="CO94" s="38" t="s">
        <v>202</v>
      </c>
    </row>
    <row r="95" spans="2:93" ht="13.5">
      <c r="B95" s="25"/>
      <c r="C95" s="26" t="s">
        <v>200</v>
      </c>
      <c r="D95" s="27"/>
      <c r="E95" s="62"/>
      <c r="F95" s="27">
        <v>74</v>
      </c>
      <c r="G95" s="27">
        <v>70</v>
      </c>
      <c r="H95" s="27"/>
      <c r="I95" s="28"/>
      <c r="J95" s="27">
        <v>59</v>
      </c>
      <c r="K95" s="27">
        <v>47</v>
      </c>
      <c r="L95" s="27">
        <v>80</v>
      </c>
      <c r="M95" s="27"/>
      <c r="N95" s="63"/>
      <c r="O95" s="28"/>
      <c r="P95" s="27">
        <v>66</v>
      </c>
      <c r="Q95" s="63"/>
      <c r="R95" s="63"/>
      <c r="S95" s="63"/>
      <c r="T95" s="63"/>
      <c r="U95" s="28"/>
      <c r="V95" s="27"/>
      <c r="W95" s="27">
        <v>63</v>
      </c>
      <c r="X95" s="62"/>
      <c r="Y95" s="27">
        <v>51</v>
      </c>
      <c r="Z95" s="27">
        <v>85</v>
      </c>
      <c r="AA95" s="28"/>
      <c r="AB95" s="63"/>
      <c r="AC95" s="63"/>
      <c r="AD95" s="63"/>
      <c r="AE95" s="28"/>
      <c r="AF95" s="63"/>
      <c r="AG95" s="28"/>
      <c r="AH95" s="63"/>
      <c r="AI95" s="28"/>
      <c r="AJ95" s="27">
        <v>55</v>
      </c>
      <c r="AK95" s="28"/>
      <c r="AL95" s="63"/>
      <c r="AM95" s="28"/>
      <c r="AN95" s="63"/>
      <c r="AO95" s="63"/>
      <c r="AP95" s="63"/>
      <c r="AQ95" s="28"/>
      <c r="AR95" s="25"/>
      <c r="AS95" s="25"/>
      <c r="AT95" s="25"/>
      <c r="AU95" s="25"/>
      <c r="AW95" s="25"/>
      <c r="AX95" s="56">
        <f>SUM($AX$93:$AX$94)</f>
        <v>3284</v>
      </c>
      <c r="AY95" s="61">
        <f>SUM($AY$93:$AY$94)</f>
        <v>10687</v>
      </c>
      <c r="AZ95" s="56">
        <f>SUM($AZ$93:$AZ$94)</f>
        <v>2341</v>
      </c>
      <c r="BA95" s="56">
        <f>SUM($BA$93:$BA$94)</f>
        <v>2125</v>
      </c>
      <c r="BB95" s="56">
        <f>SUM($BB$93:$BB$94)</f>
        <v>3093</v>
      </c>
      <c r="BC95" s="57">
        <f>SUM($BC$93:$BC$94)</f>
        <v>21530</v>
      </c>
      <c r="BD95" s="56">
        <f>SUM($BD$93:$BD$94)</f>
        <v>1105</v>
      </c>
      <c r="BE95" s="56">
        <f>SUM($BE$93:$BE$94)</f>
        <v>814</v>
      </c>
      <c r="BF95" s="56">
        <f>SUM($BF$93:$BF$94)</f>
        <v>2030</v>
      </c>
      <c r="BG95" s="56">
        <f>SUM($BG$93:$BG$94)</f>
        <v>10436</v>
      </c>
      <c r="BH95" s="66"/>
      <c r="BI95" s="57">
        <f>SUM($BI$93:$BI$94)</f>
        <v>14385</v>
      </c>
      <c r="BJ95" s="56">
        <f>SUM($BJ$93:$BJ$94)</f>
        <v>1840</v>
      </c>
      <c r="BK95" s="66"/>
      <c r="BL95" s="66"/>
      <c r="BM95" s="56">
        <f>SUM($BM$93:$BM$94)</f>
        <v>28</v>
      </c>
      <c r="BN95" s="66"/>
      <c r="BO95" s="57">
        <f>SUM($BO$93:$BO$94)</f>
        <v>1868</v>
      </c>
      <c r="BP95" s="56">
        <f>SUM($BP$93:$BP$94)</f>
        <v>8922</v>
      </c>
      <c r="BQ95" s="56">
        <f>SUM($BQ$93:$BQ$94)</f>
        <v>1365</v>
      </c>
      <c r="BR95" s="61">
        <f>SUM($BR$93:$BR$94)</f>
        <v>10687</v>
      </c>
      <c r="BS95" s="56">
        <f>SUM($BS$93:$BS$94)</f>
        <v>1169</v>
      </c>
      <c r="BT95" s="56">
        <f>SUM($BT$93:$BT$94)</f>
        <v>2838</v>
      </c>
      <c r="BU95" s="57">
        <f>SUM($BU$93:$BU$94)</f>
        <v>24981</v>
      </c>
      <c r="BV95" s="66"/>
      <c r="BW95" s="66"/>
      <c r="BX95" s="66"/>
      <c r="BY95" s="57">
        <f>SUM($BY$93:$BY$94)</f>
        <v>0</v>
      </c>
      <c r="BZ95" s="66"/>
      <c r="CA95" s="57">
        <f>SUM($CA$93:$CA$94)</f>
        <v>0</v>
      </c>
      <c r="CB95" s="66"/>
      <c r="CC95" s="57">
        <f>SUM($CC$93:$CC$94)</f>
        <v>0</v>
      </c>
      <c r="CD95" s="56">
        <f>SUM($CD$93:$CD$94)</f>
        <v>1180</v>
      </c>
      <c r="CE95" s="57">
        <f>SUM($CE$93:$CE$94)</f>
        <v>1180</v>
      </c>
      <c r="CF95" s="66"/>
      <c r="CG95" s="57">
        <f>SUM($CG$93:$CG$94)</f>
        <v>0</v>
      </c>
      <c r="CH95" s="66"/>
      <c r="CI95" s="66"/>
      <c r="CJ95" s="66"/>
      <c r="CK95" s="57">
        <f>SUM($CK$93:$CK$94)</f>
        <v>0</v>
      </c>
      <c r="CL95" s="56">
        <f>SUM($CL$93:$CL$94)</f>
        <v>85</v>
      </c>
      <c r="CM95" s="58">
        <f>SUM($CM$93:$CM$94)</f>
        <v>91</v>
      </c>
      <c r="CN95" s="56">
        <f>SUM($AX$95:$CM$95,-$BC$95,-$BI$95,-$BO$95,-$BU$95,-$BY$95,-$CA$95,-$CC$95,-$CE$95,-$CG$95,-$CK$95)</f>
        <v>64120</v>
      </c>
      <c r="CO95" s="32" t="s">
        <v>203</v>
      </c>
    </row>
    <row r="96" spans="2:93" ht="13.5">
      <c r="B96" s="33">
        <v>44</v>
      </c>
      <c r="C96" s="34" t="s">
        <v>204</v>
      </c>
      <c r="D96" s="36">
        <v>11</v>
      </c>
      <c r="E96" s="59"/>
      <c r="F96" s="36">
        <v>5</v>
      </c>
      <c r="G96" s="36">
        <v>4</v>
      </c>
      <c r="H96" s="36">
        <v>8</v>
      </c>
      <c r="I96" s="37">
        <f>SUM($D$96:$H$96)</f>
        <v>28</v>
      </c>
      <c r="J96" s="36">
        <v>4</v>
      </c>
      <c r="K96" s="36">
        <v>1</v>
      </c>
      <c r="L96" s="36">
        <v>1</v>
      </c>
      <c r="M96" s="36">
        <v>1</v>
      </c>
      <c r="N96" s="64"/>
      <c r="O96" s="37">
        <f>SUM($J$96:$N$96)</f>
        <v>7</v>
      </c>
      <c r="P96" s="36">
        <v>22</v>
      </c>
      <c r="Q96" s="64"/>
      <c r="R96" s="64"/>
      <c r="S96" s="64"/>
      <c r="T96" s="64"/>
      <c r="U96" s="37">
        <f>SUM($P$96:$T$96)</f>
        <v>22</v>
      </c>
      <c r="V96" s="36">
        <v>7</v>
      </c>
      <c r="W96" s="36">
        <v>6</v>
      </c>
      <c r="X96" s="59"/>
      <c r="Y96" s="36">
        <v>3</v>
      </c>
      <c r="Z96" s="36">
        <v>5</v>
      </c>
      <c r="AA96" s="37">
        <f>SUM($V$96:$Z$96)</f>
        <v>21</v>
      </c>
      <c r="AB96" s="64"/>
      <c r="AC96" s="64"/>
      <c r="AD96" s="64"/>
      <c r="AE96" s="37">
        <f>SUM($AB$96:$AD$96)</f>
        <v>0</v>
      </c>
      <c r="AF96" s="64"/>
      <c r="AG96" s="37">
        <f>SUM($AF$96:$AF$96)</f>
        <v>0</v>
      </c>
      <c r="AH96" s="64"/>
      <c r="AI96" s="37">
        <f>SUM($AH$96:$AH$96)</f>
        <v>0</v>
      </c>
      <c r="AJ96" s="36">
        <v>8</v>
      </c>
      <c r="AK96" s="37">
        <f>SUM($AJ$96:$AJ$96)</f>
        <v>8</v>
      </c>
      <c r="AL96" s="64"/>
      <c r="AM96" s="37">
        <f>SUM($AL$96:$AL$96)</f>
        <v>0</v>
      </c>
      <c r="AN96" s="64"/>
      <c r="AO96" s="64"/>
      <c r="AP96" s="64"/>
      <c r="AQ96" s="37">
        <f>SUM($AN$96:$AP$96)</f>
        <v>0</v>
      </c>
      <c r="AR96" s="36">
        <v>13</v>
      </c>
      <c r="AS96" s="36">
        <v>99</v>
      </c>
      <c r="AT96" s="52">
        <v>0.261794</v>
      </c>
      <c r="AU96" s="53">
        <v>23</v>
      </c>
      <c r="AW96" s="33">
        <v>44</v>
      </c>
      <c r="AX96" s="53">
        <v>2</v>
      </c>
      <c r="AY96" s="60"/>
      <c r="AZ96" s="53">
        <v>1</v>
      </c>
      <c r="BA96" s="53">
        <v>1</v>
      </c>
      <c r="BB96" s="53">
        <v>2</v>
      </c>
      <c r="BC96" s="54">
        <f>SUM($AX$96:$BB$96)</f>
        <v>6</v>
      </c>
      <c r="BD96" s="53">
        <v>1</v>
      </c>
      <c r="BE96" s="53">
        <v>0</v>
      </c>
      <c r="BF96" s="53">
        <v>0</v>
      </c>
      <c r="BG96" s="53">
        <v>0</v>
      </c>
      <c r="BH96" s="66"/>
      <c r="BI96" s="54">
        <f>SUM($BD$96:$BH$96)</f>
        <v>1</v>
      </c>
      <c r="BJ96" s="53">
        <v>5</v>
      </c>
      <c r="BK96" s="66"/>
      <c r="BL96" s="66"/>
      <c r="BM96" s="53">
        <v>-23</v>
      </c>
      <c r="BN96" s="66"/>
      <c r="BO96" s="54">
        <f>SUM($BJ$96:$BN$96)</f>
        <v>-18</v>
      </c>
      <c r="BP96" s="53">
        <v>1</v>
      </c>
      <c r="BQ96" s="53">
        <v>1</v>
      </c>
      <c r="BR96" s="60"/>
      <c r="BS96" s="53">
        <v>0</v>
      </c>
      <c r="BT96" s="53">
        <v>1</v>
      </c>
      <c r="BU96" s="54">
        <f>SUM($BP$96:$BT$96)</f>
        <v>3</v>
      </c>
      <c r="BV96" s="66"/>
      <c r="BW96" s="66"/>
      <c r="BX96" s="66"/>
      <c r="BY96" s="54">
        <f>SUM($BV$96:$BX$96)</f>
        <v>0</v>
      </c>
      <c r="BZ96" s="66"/>
      <c r="CA96" s="54">
        <f>SUM($BZ$96:$BZ$96)</f>
        <v>0</v>
      </c>
      <c r="CB96" s="66"/>
      <c r="CC96" s="54">
        <f>SUM($CB$96:$CB$96)</f>
        <v>0</v>
      </c>
      <c r="CD96" s="53">
        <v>2</v>
      </c>
      <c r="CE96" s="54">
        <f>SUM($CD$96:$CD$96)</f>
        <v>2</v>
      </c>
      <c r="CF96" s="66"/>
      <c r="CG96" s="54">
        <f>SUM($CF$96:$CF$96)</f>
        <v>0</v>
      </c>
      <c r="CH96" s="66"/>
      <c r="CI96" s="66"/>
      <c r="CJ96" s="66"/>
      <c r="CK96" s="54">
        <f>SUM($CH$96:$CJ$96)</f>
        <v>0</v>
      </c>
      <c r="CL96" s="53">
        <v>3</v>
      </c>
      <c r="CM96" s="55">
        <v>3</v>
      </c>
      <c r="CN96" s="53"/>
      <c r="CO96" s="38" t="s">
        <v>202</v>
      </c>
    </row>
    <row r="97" spans="2:93" ht="13.5">
      <c r="B97" s="25"/>
      <c r="C97" s="26" t="s">
        <v>200</v>
      </c>
      <c r="D97" s="27"/>
      <c r="E97" s="62"/>
      <c r="F97" s="27" t="s">
        <v>112</v>
      </c>
      <c r="G97" s="27">
        <v>72</v>
      </c>
      <c r="H97" s="27"/>
      <c r="I97" s="28"/>
      <c r="J97" s="27">
        <v>61</v>
      </c>
      <c r="K97" s="27">
        <v>48</v>
      </c>
      <c r="L97" s="27">
        <v>82</v>
      </c>
      <c r="M97" s="27"/>
      <c r="N97" s="63"/>
      <c r="O97" s="28"/>
      <c r="P97" s="27">
        <v>68</v>
      </c>
      <c r="Q97" s="63"/>
      <c r="R97" s="63"/>
      <c r="S97" s="63"/>
      <c r="T97" s="63"/>
      <c r="U97" s="28"/>
      <c r="V97" s="27"/>
      <c r="W97" s="27">
        <v>64</v>
      </c>
      <c r="X97" s="62"/>
      <c r="Y97" s="27">
        <v>53</v>
      </c>
      <c r="Z97" s="27">
        <v>87</v>
      </c>
      <c r="AA97" s="28"/>
      <c r="AB97" s="63"/>
      <c r="AC97" s="63"/>
      <c r="AD97" s="63"/>
      <c r="AE97" s="28"/>
      <c r="AF97" s="63"/>
      <c r="AG97" s="28"/>
      <c r="AH97" s="63"/>
      <c r="AI97" s="28"/>
      <c r="AJ97" s="27">
        <v>57</v>
      </c>
      <c r="AK97" s="28"/>
      <c r="AL97" s="63"/>
      <c r="AM97" s="28"/>
      <c r="AN97" s="63"/>
      <c r="AO97" s="63"/>
      <c r="AP97" s="63"/>
      <c r="AQ97" s="28"/>
      <c r="AR97" s="25"/>
      <c r="AS97" s="25"/>
      <c r="AT97" s="25"/>
      <c r="AU97" s="25"/>
      <c r="AW97" s="25"/>
      <c r="AX97" s="56">
        <f>SUM($AX$95:$AX$96)</f>
        <v>3286</v>
      </c>
      <c r="AY97" s="61">
        <f>SUM($AY$95:$AY$96)</f>
        <v>10687</v>
      </c>
      <c r="AZ97" s="56">
        <f>SUM($AZ$95:$AZ$96)</f>
        <v>2342</v>
      </c>
      <c r="BA97" s="56">
        <f>SUM($BA$95:$BA$96)</f>
        <v>2126</v>
      </c>
      <c r="BB97" s="56">
        <f>SUM($BB$95:$BB$96)</f>
        <v>3095</v>
      </c>
      <c r="BC97" s="57">
        <f>SUM($BC$95:$BC$96)</f>
        <v>21536</v>
      </c>
      <c r="BD97" s="56">
        <f>SUM($BD$95:$BD$96)</f>
        <v>1106</v>
      </c>
      <c r="BE97" s="56">
        <f>SUM($BE$95:$BE$96)</f>
        <v>814</v>
      </c>
      <c r="BF97" s="56">
        <f>SUM($BF$95:$BF$96)</f>
        <v>2030</v>
      </c>
      <c r="BG97" s="56">
        <f>SUM($BG$95:$BG$96)</f>
        <v>10436</v>
      </c>
      <c r="BH97" s="66"/>
      <c r="BI97" s="57">
        <f>SUM($BI$95:$BI$96)</f>
        <v>14386</v>
      </c>
      <c r="BJ97" s="56">
        <f>SUM($BJ$95:$BJ$96)</f>
        <v>1845</v>
      </c>
      <c r="BK97" s="66"/>
      <c r="BL97" s="66"/>
      <c r="BM97" s="56">
        <f>SUM($BM$95:$BM$96)</f>
        <v>5</v>
      </c>
      <c r="BN97" s="66"/>
      <c r="BO97" s="57">
        <f>SUM($BO$95:$BO$96)</f>
        <v>1850</v>
      </c>
      <c r="BP97" s="56">
        <f>SUM($BP$95:$BP$96)</f>
        <v>8923</v>
      </c>
      <c r="BQ97" s="56">
        <f>SUM($BQ$95:$BQ$96)</f>
        <v>1366</v>
      </c>
      <c r="BR97" s="61">
        <f>SUM($BR$95:$BR$96)</f>
        <v>10687</v>
      </c>
      <c r="BS97" s="56">
        <f>SUM($BS$95:$BS$96)</f>
        <v>1169</v>
      </c>
      <c r="BT97" s="56">
        <f>SUM($BT$95:$BT$96)</f>
        <v>2839</v>
      </c>
      <c r="BU97" s="57">
        <f>SUM($BU$95:$BU$96)</f>
        <v>24984</v>
      </c>
      <c r="BV97" s="66"/>
      <c r="BW97" s="66"/>
      <c r="BX97" s="66"/>
      <c r="BY97" s="57">
        <f>SUM($BY$95:$BY$96)</f>
        <v>0</v>
      </c>
      <c r="BZ97" s="66"/>
      <c r="CA97" s="57">
        <f>SUM($CA$95:$CA$96)</f>
        <v>0</v>
      </c>
      <c r="CB97" s="66"/>
      <c r="CC97" s="57">
        <f>SUM($CC$95:$CC$96)</f>
        <v>0</v>
      </c>
      <c r="CD97" s="56">
        <f>SUM($CD$95:$CD$96)</f>
        <v>1182</v>
      </c>
      <c r="CE97" s="57">
        <f>SUM($CE$95:$CE$96)</f>
        <v>1182</v>
      </c>
      <c r="CF97" s="66"/>
      <c r="CG97" s="57">
        <f>SUM($CG$95:$CG$96)</f>
        <v>0</v>
      </c>
      <c r="CH97" s="66"/>
      <c r="CI97" s="66"/>
      <c r="CJ97" s="66"/>
      <c r="CK97" s="57">
        <f>SUM($CK$95:$CK$96)</f>
        <v>0</v>
      </c>
      <c r="CL97" s="56">
        <f>SUM($CL$95:$CL$96)</f>
        <v>88</v>
      </c>
      <c r="CM97" s="58">
        <f>SUM($CM$95:$CM$96)</f>
        <v>94</v>
      </c>
      <c r="CN97" s="56">
        <f>SUM($AX$97:$CM$97,-$BC$97,-$BI$97,-$BO$97,-$BU$97,-$BY$97,-$CA$97,-$CC$97,-$CE$97,-$CG$97,-$CK$97)</f>
        <v>64120</v>
      </c>
      <c r="CO97" s="32" t="s">
        <v>203</v>
      </c>
    </row>
    <row r="98" spans="2:93" ht="13.5">
      <c r="B98" s="33">
        <v>45</v>
      </c>
      <c r="C98" s="34" t="s">
        <v>205</v>
      </c>
      <c r="D98" s="36">
        <v>1</v>
      </c>
      <c r="E98" s="59"/>
      <c r="F98" s="36">
        <v>0</v>
      </c>
      <c r="G98" s="36">
        <v>1</v>
      </c>
      <c r="H98" s="36">
        <v>1</v>
      </c>
      <c r="I98" s="37">
        <f>SUM($D$98:$H$98)</f>
        <v>3</v>
      </c>
      <c r="J98" s="36">
        <v>2</v>
      </c>
      <c r="K98" s="36">
        <v>1</v>
      </c>
      <c r="L98" s="36">
        <v>2</v>
      </c>
      <c r="M98" s="36">
        <v>0</v>
      </c>
      <c r="N98" s="64"/>
      <c r="O98" s="37">
        <f>SUM($J$98:$N$98)</f>
        <v>5</v>
      </c>
      <c r="P98" s="36">
        <v>5</v>
      </c>
      <c r="Q98" s="64"/>
      <c r="R98" s="64"/>
      <c r="S98" s="64"/>
      <c r="T98" s="64"/>
      <c r="U98" s="37">
        <f>SUM($P$98:$T$98)</f>
        <v>5</v>
      </c>
      <c r="V98" s="36">
        <v>4</v>
      </c>
      <c r="W98" s="36">
        <v>2</v>
      </c>
      <c r="X98" s="59"/>
      <c r="Y98" s="36">
        <v>1</v>
      </c>
      <c r="Z98" s="36">
        <v>1</v>
      </c>
      <c r="AA98" s="37">
        <f>SUM($V$98:$Z$98)</f>
        <v>8</v>
      </c>
      <c r="AB98" s="64"/>
      <c r="AC98" s="64"/>
      <c r="AD98" s="64"/>
      <c r="AE98" s="37">
        <f>SUM($AB$98:$AD$98)</f>
        <v>0</v>
      </c>
      <c r="AF98" s="64"/>
      <c r="AG98" s="37">
        <f>SUM($AF$98:$AF$98)</f>
        <v>0</v>
      </c>
      <c r="AH98" s="64"/>
      <c r="AI98" s="37">
        <f>SUM($AH$98:$AH$98)</f>
        <v>0</v>
      </c>
      <c r="AJ98" s="36">
        <v>6</v>
      </c>
      <c r="AK98" s="37">
        <f>SUM($AJ$98:$AJ$98)</f>
        <v>6</v>
      </c>
      <c r="AL98" s="64"/>
      <c r="AM98" s="37">
        <f>SUM($AL$98:$AL$98)</f>
        <v>0</v>
      </c>
      <c r="AN98" s="64"/>
      <c r="AO98" s="64"/>
      <c r="AP98" s="64"/>
      <c r="AQ98" s="37">
        <f>SUM($AN$98:$AP$98)</f>
        <v>0</v>
      </c>
      <c r="AR98" s="36">
        <v>2</v>
      </c>
      <c r="AS98" s="36">
        <v>29</v>
      </c>
      <c r="AT98" s="52">
        <v>0.231979</v>
      </c>
      <c r="AU98" s="53">
        <v>5</v>
      </c>
      <c r="AW98" s="33">
        <v>45</v>
      </c>
      <c r="AX98" s="53">
        <v>0</v>
      </c>
      <c r="AY98" s="60"/>
      <c r="AZ98" s="53">
        <v>0</v>
      </c>
      <c r="BA98" s="53">
        <v>0</v>
      </c>
      <c r="BB98" s="53">
        <v>0</v>
      </c>
      <c r="BC98" s="54">
        <f>SUM($AX$98:$BB$98)</f>
        <v>0</v>
      </c>
      <c r="BD98" s="53">
        <v>0</v>
      </c>
      <c r="BE98" s="53">
        <v>0</v>
      </c>
      <c r="BF98" s="53">
        <v>0</v>
      </c>
      <c r="BG98" s="53">
        <v>0</v>
      </c>
      <c r="BH98" s="66"/>
      <c r="BI98" s="54">
        <f>SUM($BD$98:$BH$98)</f>
        <v>0</v>
      </c>
      <c r="BJ98" s="53">
        <v>1</v>
      </c>
      <c r="BK98" s="66"/>
      <c r="BL98" s="66"/>
      <c r="BM98" s="53">
        <v>-5</v>
      </c>
      <c r="BN98" s="66"/>
      <c r="BO98" s="54">
        <f>SUM($BJ$98:$BN$98)</f>
        <v>-4</v>
      </c>
      <c r="BP98" s="53">
        <v>0</v>
      </c>
      <c r="BQ98" s="53">
        <v>0</v>
      </c>
      <c r="BR98" s="60"/>
      <c r="BS98" s="53">
        <v>0</v>
      </c>
      <c r="BT98" s="53">
        <v>0</v>
      </c>
      <c r="BU98" s="54">
        <f>SUM($BP$98:$BT$98)</f>
        <v>0</v>
      </c>
      <c r="BV98" s="66"/>
      <c r="BW98" s="66"/>
      <c r="BX98" s="66"/>
      <c r="BY98" s="54">
        <f>SUM($BV$98:$BX$98)</f>
        <v>0</v>
      </c>
      <c r="BZ98" s="66"/>
      <c r="CA98" s="54">
        <f>SUM($BZ$98:$BZ$98)</f>
        <v>0</v>
      </c>
      <c r="CB98" s="66"/>
      <c r="CC98" s="54">
        <f>SUM($CB$98:$CB$98)</f>
        <v>0</v>
      </c>
      <c r="CD98" s="53">
        <v>1</v>
      </c>
      <c r="CE98" s="54">
        <f>SUM($CD$98:$CD$98)</f>
        <v>1</v>
      </c>
      <c r="CF98" s="66"/>
      <c r="CG98" s="54">
        <f>SUM($CF$98:$CF$98)</f>
        <v>0</v>
      </c>
      <c r="CH98" s="66"/>
      <c r="CI98" s="66"/>
      <c r="CJ98" s="66"/>
      <c r="CK98" s="54">
        <f>SUM($CH$98:$CJ$98)</f>
        <v>0</v>
      </c>
      <c r="CL98" s="53">
        <v>0</v>
      </c>
      <c r="CM98" s="55">
        <v>3</v>
      </c>
      <c r="CN98" s="53"/>
      <c r="CO98" s="38" t="s">
        <v>202</v>
      </c>
    </row>
    <row r="99" spans="2:93" ht="13.5">
      <c r="B99" s="25"/>
      <c r="C99" s="26" t="s">
        <v>208</v>
      </c>
      <c r="D99" s="27"/>
      <c r="E99" s="62"/>
      <c r="F99" s="27">
        <v>73</v>
      </c>
      <c r="G99" s="27">
        <v>69</v>
      </c>
      <c r="H99" s="27"/>
      <c r="I99" s="28"/>
      <c r="J99" s="27">
        <v>58</v>
      </c>
      <c r="K99" s="63"/>
      <c r="L99" s="27">
        <v>78</v>
      </c>
      <c r="M99" s="27">
        <v>49</v>
      </c>
      <c r="N99" s="63"/>
      <c r="O99" s="28"/>
      <c r="P99" s="27">
        <v>65</v>
      </c>
      <c r="Q99" s="63"/>
      <c r="R99" s="63"/>
      <c r="S99" s="63"/>
      <c r="T99" s="63"/>
      <c r="U99" s="28"/>
      <c r="V99" s="27"/>
      <c r="W99" s="27">
        <v>62</v>
      </c>
      <c r="X99" s="62"/>
      <c r="Y99" s="27">
        <v>50</v>
      </c>
      <c r="Z99" s="27">
        <v>83</v>
      </c>
      <c r="AA99" s="28"/>
      <c r="AB99" s="63"/>
      <c r="AC99" s="63"/>
      <c r="AD99" s="63"/>
      <c r="AE99" s="28"/>
      <c r="AF99" s="63"/>
      <c r="AG99" s="28"/>
      <c r="AH99" s="63"/>
      <c r="AI99" s="28"/>
      <c r="AJ99" s="27">
        <v>54</v>
      </c>
      <c r="AK99" s="28"/>
      <c r="AL99" s="63"/>
      <c r="AM99" s="28"/>
      <c r="AN99" s="63"/>
      <c r="AO99" s="63"/>
      <c r="AP99" s="63"/>
      <c r="AQ99" s="28"/>
      <c r="AR99" s="25"/>
      <c r="AS99" s="25"/>
      <c r="AT99" s="25"/>
      <c r="AU99" s="25"/>
      <c r="AW99" s="25"/>
      <c r="AX99" s="56">
        <f>SUM($AX$97:$AX$98)</f>
        <v>3286</v>
      </c>
      <c r="AY99" s="61">
        <f>SUM($AY$97:$AY$98)</f>
        <v>10687</v>
      </c>
      <c r="AZ99" s="56">
        <f>SUM($AZ$97:$AZ$98)</f>
        <v>2342</v>
      </c>
      <c r="BA99" s="56">
        <f>SUM($BA$97:$BA$98)</f>
        <v>2126</v>
      </c>
      <c r="BB99" s="56">
        <f>SUM($BB$97:$BB$98)</f>
        <v>3095</v>
      </c>
      <c r="BC99" s="57">
        <f>SUM($BC$97:$BC$98)</f>
        <v>21536</v>
      </c>
      <c r="BD99" s="56">
        <f>SUM($BD$97:$BD$98)</f>
        <v>1106</v>
      </c>
      <c r="BE99" s="56">
        <f>SUM($BE$97:$BE$98)</f>
        <v>814</v>
      </c>
      <c r="BF99" s="56">
        <f>SUM($BF$97:$BF$98)</f>
        <v>2030</v>
      </c>
      <c r="BG99" s="56">
        <f>SUM($BG$97:$BG$98)</f>
        <v>10436</v>
      </c>
      <c r="BH99" s="66"/>
      <c r="BI99" s="57">
        <f>SUM($BI$97:$BI$98)</f>
        <v>14386</v>
      </c>
      <c r="BJ99" s="56">
        <f>SUM($BJ$97:$BJ$98)</f>
        <v>1846</v>
      </c>
      <c r="BK99" s="66"/>
      <c r="BL99" s="66"/>
      <c r="BM99" s="65">
        <f>SUM($BM$97:$BM$98)</f>
        <v>0</v>
      </c>
      <c r="BN99" s="66"/>
      <c r="BO99" s="57">
        <f>SUM($BO$97:$BO$98)</f>
        <v>1846</v>
      </c>
      <c r="BP99" s="56">
        <f>SUM($BP$97:$BP$98)</f>
        <v>8923</v>
      </c>
      <c r="BQ99" s="56">
        <f>SUM($BQ$97:$BQ$98)</f>
        <v>1366</v>
      </c>
      <c r="BR99" s="61">
        <f>SUM($BR$97:$BR$98)</f>
        <v>10687</v>
      </c>
      <c r="BS99" s="56">
        <f>SUM($BS$97:$BS$98)</f>
        <v>1169</v>
      </c>
      <c r="BT99" s="56">
        <f>SUM($BT$97:$BT$98)</f>
        <v>2839</v>
      </c>
      <c r="BU99" s="57">
        <f>SUM($BU$97:$BU$98)</f>
        <v>24984</v>
      </c>
      <c r="BV99" s="66"/>
      <c r="BW99" s="66"/>
      <c r="BX99" s="66"/>
      <c r="BY99" s="57">
        <f>SUM($BY$97:$BY$98)</f>
        <v>0</v>
      </c>
      <c r="BZ99" s="66"/>
      <c r="CA99" s="57">
        <f>SUM($CA$97:$CA$98)</f>
        <v>0</v>
      </c>
      <c r="CB99" s="66"/>
      <c r="CC99" s="57">
        <f>SUM($CC$97:$CC$98)</f>
        <v>0</v>
      </c>
      <c r="CD99" s="56">
        <f>SUM($CD$97:$CD$98)</f>
        <v>1183</v>
      </c>
      <c r="CE99" s="57">
        <f>SUM($CE$97:$CE$98)</f>
        <v>1183</v>
      </c>
      <c r="CF99" s="66"/>
      <c r="CG99" s="57">
        <f>SUM($CG$97:$CG$98)</f>
        <v>0</v>
      </c>
      <c r="CH99" s="66"/>
      <c r="CI99" s="66"/>
      <c r="CJ99" s="66"/>
      <c r="CK99" s="57">
        <f>SUM($CK$97:$CK$98)</f>
        <v>0</v>
      </c>
      <c r="CL99" s="56">
        <f>SUM($CL$97:$CL$98)</f>
        <v>88</v>
      </c>
      <c r="CM99" s="58">
        <f>SUM($CM$97:$CM$98)</f>
        <v>97</v>
      </c>
      <c r="CN99" s="56">
        <f>SUM($AX$99:$CM$99,-$BC$99,-$BI$99,-$BO$99,-$BU$99,-$BY$99,-$CA$99,-$CC$99,-$CE$99,-$CG$99,-$CK$99)</f>
        <v>64120</v>
      </c>
      <c r="CO99" s="32" t="s">
        <v>207</v>
      </c>
    </row>
    <row r="100" spans="2:93" ht="13.5">
      <c r="B100" s="33">
        <v>46</v>
      </c>
      <c r="C100" s="34" t="s">
        <v>209</v>
      </c>
      <c r="D100" s="36">
        <v>4</v>
      </c>
      <c r="E100" s="59"/>
      <c r="F100" s="36">
        <v>25</v>
      </c>
      <c r="G100" s="36">
        <v>10</v>
      </c>
      <c r="H100" s="36">
        <v>5</v>
      </c>
      <c r="I100" s="37">
        <f>SUM($D$100:$H$100)</f>
        <v>44</v>
      </c>
      <c r="J100" s="36">
        <v>253</v>
      </c>
      <c r="K100" s="64" t="s">
        <v>110</v>
      </c>
      <c r="L100" s="36">
        <v>121</v>
      </c>
      <c r="M100" s="36">
        <v>334</v>
      </c>
      <c r="N100" s="64"/>
      <c r="O100" s="37">
        <f>SUM($J$100:$N$100)</f>
        <v>708</v>
      </c>
      <c r="P100" s="36">
        <v>8</v>
      </c>
      <c r="Q100" s="64"/>
      <c r="R100" s="64"/>
      <c r="S100" s="64"/>
      <c r="T100" s="64"/>
      <c r="U100" s="37">
        <f>SUM($P$100:$T$100)</f>
        <v>8</v>
      </c>
      <c r="V100" s="36">
        <v>4</v>
      </c>
      <c r="W100" s="36">
        <v>3</v>
      </c>
      <c r="X100" s="59"/>
      <c r="Y100" s="36">
        <v>1</v>
      </c>
      <c r="Z100" s="36">
        <v>9</v>
      </c>
      <c r="AA100" s="37">
        <f>SUM($V$100:$Z$100)</f>
        <v>17</v>
      </c>
      <c r="AB100" s="64"/>
      <c r="AC100" s="64"/>
      <c r="AD100" s="64"/>
      <c r="AE100" s="37">
        <f>SUM($AB$100:$AD$100)</f>
        <v>0</v>
      </c>
      <c r="AF100" s="64"/>
      <c r="AG100" s="37">
        <f>SUM($AF$100:$AF$100)</f>
        <v>0</v>
      </c>
      <c r="AH100" s="64"/>
      <c r="AI100" s="37">
        <f>SUM($AH$100:$AH$100)</f>
        <v>0</v>
      </c>
      <c r="AJ100" s="36">
        <v>9</v>
      </c>
      <c r="AK100" s="37">
        <f>SUM($AJ$100:$AJ$100)</f>
        <v>9</v>
      </c>
      <c r="AL100" s="64"/>
      <c r="AM100" s="37">
        <f>SUM($AL$100:$AL$100)</f>
        <v>0</v>
      </c>
      <c r="AN100" s="64"/>
      <c r="AO100" s="64"/>
      <c r="AP100" s="64"/>
      <c r="AQ100" s="37">
        <f>SUM($AN$100:$AP$100)</f>
        <v>0</v>
      </c>
      <c r="AR100" s="36">
        <v>7</v>
      </c>
      <c r="AS100" s="36">
        <v>793</v>
      </c>
      <c r="AT100" s="52">
        <v>1</v>
      </c>
      <c r="AU100" s="53">
        <v>793</v>
      </c>
      <c r="AW100" s="33">
        <v>46</v>
      </c>
      <c r="AX100" s="53">
        <v>4</v>
      </c>
      <c r="AY100" s="60"/>
      <c r="AZ100" s="53">
        <v>25</v>
      </c>
      <c r="BA100" s="53">
        <v>10</v>
      </c>
      <c r="BB100" s="53">
        <v>5</v>
      </c>
      <c r="BC100" s="54">
        <f>SUM($AX$100:$BB$100)</f>
        <v>44</v>
      </c>
      <c r="BD100" s="53">
        <v>253</v>
      </c>
      <c r="BE100" s="53">
        <v>-793</v>
      </c>
      <c r="BF100" s="53">
        <v>121</v>
      </c>
      <c r="BG100" s="53">
        <v>334</v>
      </c>
      <c r="BH100" s="66"/>
      <c r="BI100" s="54">
        <f>SUM($BD$100:$BH$100)</f>
        <v>-85</v>
      </c>
      <c r="BJ100" s="53">
        <v>8</v>
      </c>
      <c r="BK100" s="66"/>
      <c r="BL100" s="66"/>
      <c r="BM100" s="66"/>
      <c r="BN100" s="66"/>
      <c r="BO100" s="54">
        <f>SUM($BJ$100:$BN$100)</f>
        <v>8</v>
      </c>
      <c r="BP100" s="53">
        <v>4</v>
      </c>
      <c r="BQ100" s="53">
        <v>3</v>
      </c>
      <c r="BR100" s="60"/>
      <c r="BS100" s="53">
        <v>1</v>
      </c>
      <c r="BT100" s="53">
        <v>9</v>
      </c>
      <c r="BU100" s="54">
        <f>SUM($BP$100:$BT$100)</f>
        <v>17</v>
      </c>
      <c r="BV100" s="66"/>
      <c r="BW100" s="66"/>
      <c r="BX100" s="66"/>
      <c r="BY100" s="54">
        <f>SUM($BV$100:$BX$100)</f>
        <v>0</v>
      </c>
      <c r="BZ100" s="66"/>
      <c r="CA100" s="54">
        <f>SUM($BZ$100:$BZ$100)</f>
        <v>0</v>
      </c>
      <c r="CB100" s="66"/>
      <c r="CC100" s="54">
        <f>SUM($CB$100:$CB$100)</f>
        <v>0</v>
      </c>
      <c r="CD100" s="53">
        <v>9</v>
      </c>
      <c r="CE100" s="54">
        <f>SUM($CD$100:$CD$100)</f>
        <v>9</v>
      </c>
      <c r="CF100" s="66"/>
      <c r="CG100" s="54">
        <f>SUM($CF$100:$CF$100)</f>
        <v>0</v>
      </c>
      <c r="CH100" s="66"/>
      <c r="CI100" s="66"/>
      <c r="CJ100" s="66"/>
      <c r="CK100" s="54">
        <f>SUM($CH$100:$CJ$100)</f>
        <v>0</v>
      </c>
      <c r="CL100" s="53">
        <v>7</v>
      </c>
      <c r="CM100" s="55">
        <v>0</v>
      </c>
      <c r="CN100" s="53"/>
      <c r="CO100" s="38" t="s">
        <v>210</v>
      </c>
    </row>
    <row r="101" spans="2:93" ht="13.5">
      <c r="B101" s="25"/>
      <c r="C101" s="26" t="s">
        <v>208</v>
      </c>
      <c r="D101" s="27"/>
      <c r="E101" s="62"/>
      <c r="F101" s="27">
        <v>74</v>
      </c>
      <c r="G101" s="27">
        <v>70</v>
      </c>
      <c r="H101" s="27"/>
      <c r="I101" s="28"/>
      <c r="J101" s="27">
        <v>59</v>
      </c>
      <c r="K101" s="63"/>
      <c r="L101" s="27">
        <v>80</v>
      </c>
      <c r="M101" s="62"/>
      <c r="N101" s="63"/>
      <c r="O101" s="28"/>
      <c r="P101" s="27">
        <v>66</v>
      </c>
      <c r="Q101" s="63"/>
      <c r="R101" s="63"/>
      <c r="S101" s="63"/>
      <c r="T101" s="63"/>
      <c r="U101" s="28"/>
      <c r="V101" s="27"/>
      <c r="W101" s="27">
        <v>63</v>
      </c>
      <c r="X101" s="62"/>
      <c r="Y101" s="27">
        <v>51</v>
      </c>
      <c r="Z101" s="27">
        <v>85</v>
      </c>
      <c r="AA101" s="28"/>
      <c r="AB101" s="63"/>
      <c r="AC101" s="63"/>
      <c r="AD101" s="63"/>
      <c r="AE101" s="28"/>
      <c r="AF101" s="63"/>
      <c r="AG101" s="28"/>
      <c r="AH101" s="63"/>
      <c r="AI101" s="28"/>
      <c r="AJ101" s="27">
        <v>55</v>
      </c>
      <c r="AK101" s="28"/>
      <c r="AL101" s="63"/>
      <c r="AM101" s="28"/>
      <c r="AN101" s="63"/>
      <c r="AO101" s="63"/>
      <c r="AP101" s="63"/>
      <c r="AQ101" s="28"/>
      <c r="AR101" s="25"/>
      <c r="AS101" s="25"/>
      <c r="AT101" s="25"/>
      <c r="AU101" s="25"/>
      <c r="AW101" s="25"/>
      <c r="AX101" s="56">
        <f>SUM($AX$99:$AX$100)</f>
        <v>3290</v>
      </c>
      <c r="AY101" s="61">
        <f>SUM($AY$99:$AY$100)</f>
        <v>10687</v>
      </c>
      <c r="AZ101" s="56">
        <f>SUM($AZ$99:$AZ$100)</f>
        <v>2367</v>
      </c>
      <c r="BA101" s="56">
        <f>SUM($BA$99:$BA$100)</f>
        <v>2136</v>
      </c>
      <c r="BB101" s="56">
        <f>SUM($BB$99:$BB$100)</f>
        <v>3100</v>
      </c>
      <c r="BC101" s="57">
        <f>SUM($BC$99:$BC$100)</f>
        <v>21580</v>
      </c>
      <c r="BD101" s="56">
        <f>SUM($BD$99:$BD$100)</f>
        <v>1359</v>
      </c>
      <c r="BE101" s="56">
        <f>SUM($BE$99:$BE$100)</f>
        <v>21</v>
      </c>
      <c r="BF101" s="56">
        <f>SUM($BF$99:$BF$100)</f>
        <v>2151</v>
      </c>
      <c r="BG101" s="61">
        <f>SUM($BG$99:$BG$100)</f>
        <v>10770</v>
      </c>
      <c r="BH101" s="66"/>
      <c r="BI101" s="57">
        <f>SUM($BI$99:$BI$100)</f>
        <v>14301</v>
      </c>
      <c r="BJ101" s="56">
        <f>SUM($BJ$99:$BJ$100)</f>
        <v>1854</v>
      </c>
      <c r="BK101" s="66"/>
      <c r="BL101" s="66"/>
      <c r="BM101" s="66"/>
      <c r="BN101" s="66"/>
      <c r="BO101" s="57">
        <f>SUM($BO$99:$BO$100)</f>
        <v>1854</v>
      </c>
      <c r="BP101" s="56">
        <f>SUM($BP$99:$BP$100)</f>
        <v>8927</v>
      </c>
      <c r="BQ101" s="56">
        <f>SUM($BQ$99:$BQ$100)</f>
        <v>1369</v>
      </c>
      <c r="BR101" s="61">
        <f>SUM($BR$99:$BR$100)</f>
        <v>10687</v>
      </c>
      <c r="BS101" s="56">
        <f>SUM($BS$99:$BS$100)</f>
        <v>1170</v>
      </c>
      <c r="BT101" s="56">
        <f>SUM($BT$99:$BT$100)</f>
        <v>2848</v>
      </c>
      <c r="BU101" s="57">
        <f>SUM($BU$99:$BU$100)</f>
        <v>25001</v>
      </c>
      <c r="BV101" s="66"/>
      <c r="BW101" s="66"/>
      <c r="BX101" s="66"/>
      <c r="BY101" s="57">
        <f>SUM($BY$99:$BY$100)</f>
        <v>0</v>
      </c>
      <c r="BZ101" s="66"/>
      <c r="CA101" s="57">
        <f>SUM($CA$99:$CA$100)</f>
        <v>0</v>
      </c>
      <c r="CB101" s="66"/>
      <c r="CC101" s="57">
        <f>SUM($CC$99:$CC$100)</f>
        <v>0</v>
      </c>
      <c r="CD101" s="56">
        <f>SUM($CD$99:$CD$100)</f>
        <v>1192</v>
      </c>
      <c r="CE101" s="57">
        <f>SUM($CE$99:$CE$100)</f>
        <v>1192</v>
      </c>
      <c r="CF101" s="66"/>
      <c r="CG101" s="57">
        <f>SUM($CG$99:$CG$100)</f>
        <v>0</v>
      </c>
      <c r="CH101" s="66"/>
      <c r="CI101" s="66"/>
      <c r="CJ101" s="66"/>
      <c r="CK101" s="57">
        <f>SUM($CK$99:$CK$100)</f>
        <v>0</v>
      </c>
      <c r="CL101" s="56">
        <f>SUM($CL$99:$CL$100)</f>
        <v>95</v>
      </c>
      <c r="CM101" s="58">
        <f>SUM($CM$99:$CM$100)</f>
        <v>97</v>
      </c>
      <c r="CN101" s="56">
        <f>SUM($AX$101:$CM$101,-$BC$101,-$BI$101,-$BO$101,-$BU$101,-$BY$101,-$CA$101,-$CC$101,-$CE$101,-$CG$101,-$CK$101)</f>
        <v>64120</v>
      </c>
      <c r="CO101" s="39" t="s">
        <v>211</v>
      </c>
    </row>
    <row r="102" spans="2:93" ht="13.5">
      <c r="B102" s="33">
        <v>47</v>
      </c>
      <c r="C102" s="34" t="s">
        <v>212</v>
      </c>
      <c r="D102" s="36">
        <v>8</v>
      </c>
      <c r="E102" s="59"/>
      <c r="F102" s="36">
        <v>3</v>
      </c>
      <c r="G102" s="36">
        <v>8</v>
      </c>
      <c r="H102" s="36">
        <v>10</v>
      </c>
      <c r="I102" s="37">
        <f>SUM($D$102:$H$102)</f>
        <v>29</v>
      </c>
      <c r="J102" s="36">
        <v>5</v>
      </c>
      <c r="K102" s="64"/>
      <c r="L102" s="36">
        <v>11</v>
      </c>
      <c r="M102" s="59" t="s">
        <v>103</v>
      </c>
      <c r="N102" s="64"/>
      <c r="O102" s="37">
        <f>SUM($J$102:$N$102)</f>
        <v>16</v>
      </c>
      <c r="P102" s="36">
        <v>1</v>
      </c>
      <c r="Q102" s="64"/>
      <c r="R102" s="64"/>
      <c r="S102" s="64"/>
      <c r="T102" s="64"/>
      <c r="U102" s="37">
        <f>SUM($P$102:$T$102)</f>
        <v>1</v>
      </c>
      <c r="V102" s="36">
        <v>2</v>
      </c>
      <c r="W102" s="36">
        <v>3</v>
      </c>
      <c r="X102" s="59"/>
      <c r="Y102" s="36">
        <v>3</v>
      </c>
      <c r="Z102" s="36">
        <v>3</v>
      </c>
      <c r="AA102" s="37">
        <f>SUM($V$102:$Z$102)</f>
        <v>11</v>
      </c>
      <c r="AB102" s="64"/>
      <c r="AC102" s="64"/>
      <c r="AD102" s="64"/>
      <c r="AE102" s="37">
        <f>SUM($AB$102:$AD$102)</f>
        <v>0</v>
      </c>
      <c r="AF102" s="64"/>
      <c r="AG102" s="37">
        <f>SUM($AF$102:$AF$102)</f>
        <v>0</v>
      </c>
      <c r="AH102" s="64"/>
      <c r="AI102" s="37">
        <f>SUM($AH$102:$AH$102)</f>
        <v>0</v>
      </c>
      <c r="AJ102" s="36">
        <v>5</v>
      </c>
      <c r="AK102" s="37">
        <f>SUM($AJ$102:$AJ$102)</f>
        <v>5</v>
      </c>
      <c r="AL102" s="64"/>
      <c r="AM102" s="37">
        <f>SUM($AL$102:$AL$102)</f>
        <v>0</v>
      </c>
      <c r="AN102" s="64"/>
      <c r="AO102" s="64"/>
      <c r="AP102" s="64"/>
      <c r="AQ102" s="37">
        <f>SUM($AN$102:$AP$102)</f>
        <v>0</v>
      </c>
      <c r="AR102" s="36">
        <v>12</v>
      </c>
      <c r="AS102" s="36">
        <v>74</v>
      </c>
      <c r="AT102" s="52">
        <v>0.261794</v>
      </c>
      <c r="AU102" s="53">
        <v>17</v>
      </c>
      <c r="AW102" s="33">
        <v>47</v>
      </c>
      <c r="AX102" s="53">
        <v>2</v>
      </c>
      <c r="AY102" s="60"/>
      <c r="AZ102" s="53">
        <v>0</v>
      </c>
      <c r="BA102" s="53">
        <v>2</v>
      </c>
      <c r="BB102" s="53">
        <v>2</v>
      </c>
      <c r="BC102" s="54">
        <f>SUM($AX$102:$BB$102)</f>
        <v>6</v>
      </c>
      <c r="BD102" s="53">
        <v>1</v>
      </c>
      <c r="BE102" s="53">
        <v>-17</v>
      </c>
      <c r="BF102" s="53">
        <v>2</v>
      </c>
      <c r="BG102" s="60"/>
      <c r="BH102" s="66"/>
      <c r="BI102" s="54">
        <f>SUM($BD$102:$BH$102)</f>
        <v>-14</v>
      </c>
      <c r="BJ102" s="53">
        <v>0</v>
      </c>
      <c r="BK102" s="66"/>
      <c r="BL102" s="66"/>
      <c r="BM102" s="66"/>
      <c r="BN102" s="66"/>
      <c r="BO102" s="54">
        <f>SUM($BJ$102:$BN$102)</f>
        <v>0</v>
      </c>
      <c r="BP102" s="53">
        <v>0</v>
      </c>
      <c r="BQ102" s="53">
        <v>0</v>
      </c>
      <c r="BR102" s="60"/>
      <c r="BS102" s="53">
        <v>0</v>
      </c>
      <c r="BT102" s="53">
        <v>0</v>
      </c>
      <c r="BU102" s="54">
        <f>SUM($BP$102:$BT$102)</f>
        <v>0</v>
      </c>
      <c r="BV102" s="66"/>
      <c r="BW102" s="66"/>
      <c r="BX102" s="66"/>
      <c r="BY102" s="54">
        <f>SUM($BV$102:$BX$102)</f>
        <v>0</v>
      </c>
      <c r="BZ102" s="66"/>
      <c r="CA102" s="54">
        <f>SUM($BZ$102:$BZ$102)</f>
        <v>0</v>
      </c>
      <c r="CB102" s="66"/>
      <c r="CC102" s="54">
        <f>SUM($CB$102:$CB$102)</f>
        <v>0</v>
      </c>
      <c r="CD102" s="53">
        <v>1</v>
      </c>
      <c r="CE102" s="54">
        <f>SUM($CD$102:$CD$102)</f>
        <v>1</v>
      </c>
      <c r="CF102" s="66"/>
      <c r="CG102" s="54">
        <f>SUM($CF$102:$CF$102)</f>
        <v>0</v>
      </c>
      <c r="CH102" s="66"/>
      <c r="CI102" s="66"/>
      <c r="CJ102" s="66"/>
      <c r="CK102" s="54">
        <f>SUM($CH$102:$CJ$102)</f>
        <v>0</v>
      </c>
      <c r="CL102" s="53">
        <v>3</v>
      </c>
      <c r="CM102" s="55">
        <v>4</v>
      </c>
      <c r="CN102" s="53"/>
      <c r="CO102" s="38" t="s">
        <v>210</v>
      </c>
    </row>
    <row r="103" spans="2:93" ht="13.5">
      <c r="B103" s="25"/>
      <c r="C103" s="26" t="s">
        <v>208</v>
      </c>
      <c r="D103" s="27"/>
      <c r="E103" s="62"/>
      <c r="F103" s="27">
        <v>76</v>
      </c>
      <c r="G103" s="27">
        <v>72</v>
      </c>
      <c r="H103" s="27"/>
      <c r="I103" s="28"/>
      <c r="J103" s="27">
        <v>61</v>
      </c>
      <c r="K103" s="63"/>
      <c r="L103" s="27">
        <v>82</v>
      </c>
      <c r="M103" s="62"/>
      <c r="N103" s="63"/>
      <c r="O103" s="28"/>
      <c r="P103" s="27">
        <v>68</v>
      </c>
      <c r="Q103" s="63"/>
      <c r="R103" s="63"/>
      <c r="S103" s="63"/>
      <c r="T103" s="63"/>
      <c r="U103" s="28"/>
      <c r="V103" s="27"/>
      <c r="W103" s="27">
        <v>64</v>
      </c>
      <c r="X103" s="62"/>
      <c r="Y103" s="27">
        <v>53</v>
      </c>
      <c r="Z103" s="27">
        <v>87</v>
      </c>
      <c r="AA103" s="28"/>
      <c r="AB103" s="63"/>
      <c r="AC103" s="63"/>
      <c r="AD103" s="63"/>
      <c r="AE103" s="28"/>
      <c r="AF103" s="63"/>
      <c r="AG103" s="28"/>
      <c r="AH103" s="63"/>
      <c r="AI103" s="28"/>
      <c r="AJ103" s="27">
        <v>57</v>
      </c>
      <c r="AK103" s="28"/>
      <c r="AL103" s="63"/>
      <c r="AM103" s="28"/>
      <c r="AN103" s="63"/>
      <c r="AO103" s="63"/>
      <c r="AP103" s="63"/>
      <c r="AQ103" s="28"/>
      <c r="AR103" s="25"/>
      <c r="AS103" s="25"/>
      <c r="AT103" s="25"/>
      <c r="AU103" s="25"/>
      <c r="AW103" s="25"/>
      <c r="AX103" s="56">
        <f>SUM($AX$101:$AX$102)</f>
        <v>3292</v>
      </c>
      <c r="AY103" s="61">
        <f>SUM($AY$101:$AY$102)</f>
        <v>10687</v>
      </c>
      <c r="AZ103" s="56">
        <f>SUM($AZ$101:$AZ$102)</f>
        <v>2367</v>
      </c>
      <c r="BA103" s="56">
        <f>SUM($BA$101:$BA$102)</f>
        <v>2138</v>
      </c>
      <c r="BB103" s="56">
        <f>SUM($BB$101:$BB$102)</f>
        <v>3102</v>
      </c>
      <c r="BC103" s="57">
        <f>SUM($BC$101:$BC$102)</f>
        <v>21586</v>
      </c>
      <c r="BD103" s="56">
        <f>SUM($BD$101:$BD$102)</f>
        <v>1360</v>
      </c>
      <c r="BE103" s="56">
        <f>SUM($BE$101:$BE$102)</f>
        <v>4</v>
      </c>
      <c r="BF103" s="56">
        <f>SUM($BF$101:$BF$102)</f>
        <v>2153</v>
      </c>
      <c r="BG103" s="61">
        <f>SUM($BG$101:$BG$102)</f>
        <v>10770</v>
      </c>
      <c r="BH103" s="66"/>
      <c r="BI103" s="57">
        <f>SUM($BI$101:$BI$102)</f>
        <v>14287</v>
      </c>
      <c r="BJ103" s="56">
        <f>SUM($BJ$101:$BJ$102)</f>
        <v>1854</v>
      </c>
      <c r="BK103" s="66"/>
      <c r="BL103" s="66"/>
      <c r="BM103" s="66"/>
      <c r="BN103" s="66"/>
      <c r="BO103" s="57">
        <f>SUM($BO$101:$BO$102)</f>
        <v>1854</v>
      </c>
      <c r="BP103" s="56">
        <f>SUM($BP$101:$BP$102)</f>
        <v>8927</v>
      </c>
      <c r="BQ103" s="56">
        <f>SUM($BQ$101:$BQ$102)</f>
        <v>1369</v>
      </c>
      <c r="BR103" s="61">
        <f>SUM($BR$101:$BR$102)</f>
        <v>10687</v>
      </c>
      <c r="BS103" s="56">
        <f>SUM($BS$101:$BS$102)</f>
        <v>1170</v>
      </c>
      <c r="BT103" s="56">
        <f>SUM($BT$101:$BT$102)</f>
        <v>2848</v>
      </c>
      <c r="BU103" s="57">
        <f>SUM($BU$101:$BU$102)</f>
        <v>25001</v>
      </c>
      <c r="BV103" s="66"/>
      <c r="BW103" s="66"/>
      <c r="BX103" s="66"/>
      <c r="BY103" s="57">
        <f>SUM($BY$101:$BY$102)</f>
        <v>0</v>
      </c>
      <c r="BZ103" s="66"/>
      <c r="CA103" s="57">
        <f>SUM($CA$101:$CA$102)</f>
        <v>0</v>
      </c>
      <c r="CB103" s="66"/>
      <c r="CC103" s="57">
        <f>SUM($CC$101:$CC$102)</f>
        <v>0</v>
      </c>
      <c r="CD103" s="56">
        <f>SUM($CD$101:$CD$102)</f>
        <v>1193</v>
      </c>
      <c r="CE103" s="57">
        <f>SUM($CE$101:$CE$102)</f>
        <v>1193</v>
      </c>
      <c r="CF103" s="66"/>
      <c r="CG103" s="57">
        <f>SUM($CG$101:$CG$102)</f>
        <v>0</v>
      </c>
      <c r="CH103" s="66"/>
      <c r="CI103" s="66"/>
      <c r="CJ103" s="66"/>
      <c r="CK103" s="57">
        <f>SUM($CK$101:$CK$102)</f>
        <v>0</v>
      </c>
      <c r="CL103" s="56">
        <f>SUM($CL$101:$CL$102)</f>
        <v>98</v>
      </c>
      <c r="CM103" s="58">
        <f>SUM($CM$101:$CM$102)</f>
        <v>101</v>
      </c>
      <c r="CN103" s="56">
        <f>SUM($AX$103:$CM$103,-$BC$103,-$BI$103,-$BO$103,-$BU$103,-$BY$103,-$CA$103,-$CC$103,-$CE$103,-$CG$103,-$CK$103)</f>
        <v>64120</v>
      </c>
      <c r="CO103" s="32" t="s">
        <v>213</v>
      </c>
    </row>
    <row r="104" spans="2:93" ht="13.5">
      <c r="B104" s="33">
        <v>48</v>
      </c>
      <c r="C104" s="34" t="s">
        <v>214</v>
      </c>
      <c r="D104" s="36">
        <v>1</v>
      </c>
      <c r="E104" s="59"/>
      <c r="F104" s="36">
        <v>6</v>
      </c>
      <c r="G104" s="36">
        <v>1</v>
      </c>
      <c r="H104" s="36">
        <v>1</v>
      </c>
      <c r="I104" s="37">
        <f>SUM($D$104:$H$104)</f>
        <v>9</v>
      </c>
      <c r="J104" s="36">
        <v>1</v>
      </c>
      <c r="K104" s="64"/>
      <c r="L104" s="36">
        <v>2</v>
      </c>
      <c r="M104" s="59"/>
      <c r="N104" s="64"/>
      <c r="O104" s="37">
        <f>SUM($J$104:$N$104)</f>
        <v>3</v>
      </c>
      <c r="P104" s="36">
        <v>1</v>
      </c>
      <c r="Q104" s="64"/>
      <c r="R104" s="64"/>
      <c r="S104" s="64"/>
      <c r="T104" s="64"/>
      <c r="U104" s="37">
        <f>SUM($P$104:$T$104)</f>
        <v>1</v>
      </c>
      <c r="V104" s="36">
        <v>0</v>
      </c>
      <c r="W104" s="36">
        <v>1</v>
      </c>
      <c r="X104" s="59"/>
      <c r="Y104" s="36">
        <v>1</v>
      </c>
      <c r="Z104" s="36">
        <v>2</v>
      </c>
      <c r="AA104" s="37">
        <f>SUM($V$104:$Z$104)</f>
        <v>4</v>
      </c>
      <c r="AB104" s="64"/>
      <c r="AC104" s="64"/>
      <c r="AD104" s="64"/>
      <c r="AE104" s="37">
        <f>SUM($AB$104:$AD$104)</f>
        <v>0</v>
      </c>
      <c r="AF104" s="64"/>
      <c r="AG104" s="37">
        <f>SUM($AF$104:$AF$104)</f>
        <v>0</v>
      </c>
      <c r="AH104" s="64"/>
      <c r="AI104" s="37">
        <f>SUM($AH$104:$AH$104)</f>
        <v>0</v>
      </c>
      <c r="AJ104" s="36">
        <v>2</v>
      </c>
      <c r="AK104" s="37">
        <f>SUM($AJ$104:$AJ$104)</f>
        <v>2</v>
      </c>
      <c r="AL104" s="64"/>
      <c r="AM104" s="37">
        <f>SUM($AL$104:$AL$104)</f>
        <v>0</v>
      </c>
      <c r="AN104" s="64"/>
      <c r="AO104" s="64"/>
      <c r="AP104" s="64"/>
      <c r="AQ104" s="37">
        <f>SUM($AN$104:$AP$104)</f>
        <v>0</v>
      </c>
      <c r="AR104" s="36">
        <v>2</v>
      </c>
      <c r="AS104" s="36">
        <v>21</v>
      </c>
      <c r="AT104" s="52">
        <v>0.231979</v>
      </c>
      <c r="AU104" s="53">
        <v>4</v>
      </c>
      <c r="AW104" s="33">
        <v>48</v>
      </c>
      <c r="AX104" s="53">
        <v>0</v>
      </c>
      <c r="AY104" s="60"/>
      <c r="AZ104" s="53">
        <v>1</v>
      </c>
      <c r="BA104" s="53">
        <v>0</v>
      </c>
      <c r="BB104" s="53">
        <v>0</v>
      </c>
      <c r="BC104" s="54">
        <f>SUM($AX$104:$BB$104)</f>
        <v>1</v>
      </c>
      <c r="BD104" s="53">
        <v>0</v>
      </c>
      <c r="BE104" s="53">
        <v>-4</v>
      </c>
      <c r="BF104" s="53">
        <v>0</v>
      </c>
      <c r="BG104" s="60"/>
      <c r="BH104" s="66"/>
      <c r="BI104" s="54">
        <f>SUM($BD$104:$BH$104)</f>
        <v>-4</v>
      </c>
      <c r="BJ104" s="53">
        <v>0</v>
      </c>
      <c r="BK104" s="66"/>
      <c r="BL104" s="66"/>
      <c r="BM104" s="66"/>
      <c r="BN104" s="66"/>
      <c r="BO104" s="54">
        <f>SUM($BJ$104:$BN$104)</f>
        <v>0</v>
      </c>
      <c r="BP104" s="53">
        <v>0</v>
      </c>
      <c r="BQ104" s="53">
        <v>0</v>
      </c>
      <c r="BR104" s="60"/>
      <c r="BS104" s="53">
        <v>0</v>
      </c>
      <c r="BT104" s="53">
        <v>0</v>
      </c>
      <c r="BU104" s="54">
        <f>SUM($BP$104:$BT$104)</f>
        <v>0</v>
      </c>
      <c r="BV104" s="66"/>
      <c r="BW104" s="66"/>
      <c r="BX104" s="66"/>
      <c r="BY104" s="54">
        <f>SUM($BV$104:$BX$104)</f>
        <v>0</v>
      </c>
      <c r="BZ104" s="66"/>
      <c r="CA104" s="54">
        <f>SUM($BZ$104:$BZ$104)</f>
        <v>0</v>
      </c>
      <c r="CB104" s="66"/>
      <c r="CC104" s="54">
        <f>SUM($CB$104:$CB$104)</f>
        <v>0</v>
      </c>
      <c r="CD104" s="53">
        <v>0</v>
      </c>
      <c r="CE104" s="54">
        <f>SUM($CD$104:$CD$104)</f>
        <v>0</v>
      </c>
      <c r="CF104" s="66"/>
      <c r="CG104" s="54">
        <f>SUM($CF$104:$CF$104)</f>
        <v>0</v>
      </c>
      <c r="CH104" s="66"/>
      <c r="CI104" s="66"/>
      <c r="CJ104" s="66"/>
      <c r="CK104" s="54">
        <f>SUM($CH$104:$CJ$104)</f>
        <v>0</v>
      </c>
      <c r="CL104" s="53">
        <v>0</v>
      </c>
      <c r="CM104" s="55">
        <v>3</v>
      </c>
      <c r="CN104" s="53"/>
      <c r="CO104" s="38" t="s">
        <v>210</v>
      </c>
    </row>
    <row r="105" spans="2:93" ht="13.5">
      <c r="B105" s="25"/>
      <c r="C105" s="26" t="s">
        <v>216</v>
      </c>
      <c r="D105" s="27"/>
      <c r="E105" s="62"/>
      <c r="F105" s="27">
        <v>75</v>
      </c>
      <c r="G105" s="27">
        <v>71</v>
      </c>
      <c r="H105" s="27"/>
      <c r="I105" s="28"/>
      <c r="J105" s="27">
        <v>60</v>
      </c>
      <c r="K105" s="63"/>
      <c r="L105" s="27">
        <v>81</v>
      </c>
      <c r="M105" s="62"/>
      <c r="N105" s="63"/>
      <c r="O105" s="28"/>
      <c r="P105" s="27" t="s">
        <v>112</v>
      </c>
      <c r="Q105" s="63"/>
      <c r="R105" s="63"/>
      <c r="S105" s="63"/>
      <c r="T105" s="63"/>
      <c r="U105" s="28"/>
      <c r="V105" s="27"/>
      <c r="W105" s="27" t="s">
        <v>112</v>
      </c>
      <c r="X105" s="62"/>
      <c r="Y105" s="27">
        <v>52</v>
      </c>
      <c r="Z105" s="27" t="s">
        <v>112</v>
      </c>
      <c r="AA105" s="28"/>
      <c r="AB105" s="63"/>
      <c r="AC105" s="63"/>
      <c r="AD105" s="63"/>
      <c r="AE105" s="28"/>
      <c r="AF105" s="63"/>
      <c r="AG105" s="28"/>
      <c r="AH105" s="63"/>
      <c r="AI105" s="28"/>
      <c r="AJ105" s="27">
        <v>56</v>
      </c>
      <c r="AK105" s="28"/>
      <c r="AL105" s="63"/>
      <c r="AM105" s="28"/>
      <c r="AN105" s="63"/>
      <c r="AO105" s="63"/>
      <c r="AP105" s="63"/>
      <c r="AQ105" s="28"/>
      <c r="AR105" s="25"/>
      <c r="AS105" s="25"/>
      <c r="AT105" s="25"/>
      <c r="AU105" s="25"/>
      <c r="AW105" s="25"/>
      <c r="AX105" s="56">
        <f>SUM($AX$103:$AX$104)</f>
        <v>3292</v>
      </c>
      <c r="AY105" s="61">
        <f>SUM($AY$103:$AY$104)</f>
        <v>10687</v>
      </c>
      <c r="AZ105" s="56">
        <f>SUM($AZ$103:$AZ$104)</f>
        <v>2368</v>
      </c>
      <c r="BA105" s="56">
        <f>SUM($BA$103:$BA$104)</f>
        <v>2138</v>
      </c>
      <c r="BB105" s="56">
        <f>SUM($BB$103:$BB$104)</f>
        <v>3102</v>
      </c>
      <c r="BC105" s="57">
        <f>SUM($BC$103:$BC$104)</f>
        <v>21587</v>
      </c>
      <c r="BD105" s="56">
        <f>SUM($BD$103:$BD$104)</f>
        <v>1360</v>
      </c>
      <c r="BE105" s="65">
        <f>SUM($BE$103:$BE$104)</f>
        <v>0</v>
      </c>
      <c r="BF105" s="56">
        <f>SUM($BF$103:$BF$104)</f>
        <v>2153</v>
      </c>
      <c r="BG105" s="61">
        <f>SUM($BG$103:$BG$104)</f>
        <v>10770</v>
      </c>
      <c r="BH105" s="66"/>
      <c r="BI105" s="57">
        <f>SUM($BI$103:$BI$104)</f>
        <v>14283</v>
      </c>
      <c r="BJ105" s="56">
        <f>SUM($BJ$103:$BJ$104)</f>
        <v>1854</v>
      </c>
      <c r="BK105" s="66"/>
      <c r="BL105" s="66"/>
      <c r="BM105" s="66"/>
      <c r="BN105" s="66"/>
      <c r="BO105" s="57">
        <f>SUM($BO$103:$BO$104)</f>
        <v>1854</v>
      </c>
      <c r="BP105" s="56">
        <f>SUM($BP$103:$BP$104)</f>
        <v>8927</v>
      </c>
      <c r="BQ105" s="56">
        <f>SUM($BQ$103:$BQ$104)</f>
        <v>1369</v>
      </c>
      <c r="BR105" s="61">
        <f>SUM($BR$103:$BR$104)</f>
        <v>10687</v>
      </c>
      <c r="BS105" s="56">
        <f>SUM($BS$103:$BS$104)</f>
        <v>1170</v>
      </c>
      <c r="BT105" s="56">
        <f>SUM($BT$103:$BT$104)</f>
        <v>2848</v>
      </c>
      <c r="BU105" s="57">
        <f>SUM($BU$103:$BU$104)</f>
        <v>25001</v>
      </c>
      <c r="BV105" s="66"/>
      <c r="BW105" s="66"/>
      <c r="BX105" s="66"/>
      <c r="BY105" s="57">
        <f>SUM($BY$103:$BY$104)</f>
        <v>0</v>
      </c>
      <c r="BZ105" s="66"/>
      <c r="CA105" s="57">
        <f>SUM($CA$103:$CA$104)</f>
        <v>0</v>
      </c>
      <c r="CB105" s="66"/>
      <c r="CC105" s="57">
        <f>SUM($CC$103:$CC$104)</f>
        <v>0</v>
      </c>
      <c r="CD105" s="56">
        <f>SUM($CD$103:$CD$104)</f>
        <v>1193</v>
      </c>
      <c r="CE105" s="57">
        <f>SUM($CE$103:$CE$104)</f>
        <v>1193</v>
      </c>
      <c r="CF105" s="66"/>
      <c r="CG105" s="57">
        <f>SUM($CG$103:$CG$104)</f>
        <v>0</v>
      </c>
      <c r="CH105" s="66"/>
      <c r="CI105" s="66"/>
      <c r="CJ105" s="66"/>
      <c r="CK105" s="57">
        <f>SUM($CK$103:$CK$104)</f>
        <v>0</v>
      </c>
      <c r="CL105" s="56">
        <f>SUM($CL$103:$CL$104)</f>
        <v>98</v>
      </c>
      <c r="CM105" s="58">
        <f>SUM($CM$103:$CM$104)</f>
        <v>104</v>
      </c>
      <c r="CN105" s="56">
        <f>SUM($AX$105:$CM$105,-$BC$105,-$BI$105,-$BO$105,-$BU$105,-$BY$105,-$CA$105,-$CC$105,-$CE$105,-$CG$105,-$CK$105)</f>
        <v>64120</v>
      </c>
      <c r="CO105" s="32" t="s">
        <v>215</v>
      </c>
    </row>
    <row r="106" spans="2:93" ht="13.5">
      <c r="B106" s="33">
        <v>49</v>
      </c>
      <c r="C106" s="34" t="s">
        <v>217</v>
      </c>
      <c r="D106" s="36">
        <v>4</v>
      </c>
      <c r="E106" s="59"/>
      <c r="F106" s="36">
        <v>3</v>
      </c>
      <c r="G106" s="36">
        <v>2</v>
      </c>
      <c r="H106" s="36">
        <v>8</v>
      </c>
      <c r="I106" s="37">
        <f>SUM($D$106:$H$106)</f>
        <v>17</v>
      </c>
      <c r="J106" s="36">
        <v>64</v>
      </c>
      <c r="K106" s="64"/>
      <c r="L106" s="36">
        <v>246</v>
      </c>
      <c r="M106" s="59"/>
      <c r="N106" s="64"/>
      <c r="O106" s="37">
        <f>SUM($J$106:$N$106)</f>
        <v>310</v>
      </c>
      <c r="P106" s="36">
        <v>0</v>
      </c>
      <c r="Q106" s="64"/>
      <c r="R106" s="64"/>
      <c r="S106" s="64"/>
      <c r="T106" s="64"/>
      <c r="U106" s="37">
        <f>SUM($P$106:$T$106)</f>
        <v>0</v>
      </c>
      <c r="V106" s="36">
        <v>1</v>
      </c>
      <c r="W106" s="36">
        <v>0</v>
      </c>
      <c r="X106" s="59"/>
      <c r="Y106" s="36">
        <v>1</v>
      </c>
      <c r="Z106" s="36">
        <v>0</v>
      </c>
      <c r="AA106" s="37">
        <f>SUM($V$106:$Z$106)</f>
        <v>2</v>
      </c>
      <c r="AB106" s="64"/>
      <c r="AC106" s="64"/>
      <c r="AD106" s="64"/>
      <c r="AE106" s="37">
        <f>SUM($AB$106:$AD$106)</f>
        <v>0</v>
      </c>
      <c r="AF106" s="64"/>
      <c r="AG106" s="37">
        <f>SUM($AF$106:$AF$106)</f>
        <v>0</v>
      </c>
      <c r="AH106" s="64"/>
      <c r="AI106" s="37">
        <f>SUM($AH$106:$AH$106)</f>
        <v>0</v>
      </c>
      <c r="AJ106" s="36">
        <v>2</v>
      </c>
      <c r="AK106" s="37">
        <f>SUM($AJ$106:$AJ$106)</f>
        <v>2</v>
      </c>
      <c r="AL106" s="64"/>
      <c r="AM106" s="37">
        <f>SUM($AL$106:$AL$106)</f>
        <v>0</v>
      </c>
      <c r="AN106" s="64"/>
      <c r="AO106" s="64"/>
      <c r="AP106" s="64"/>
      <c r="AQ106" s="37">
        <f>SUM($AN$106:$AP$106)</f>
        <v>0</v>
      </c>
      <c r="AR106" s="36">
        <v>3</v>
      </c>
      <c r="AS106" s="36">
        <v>334</v>
      </c>
      <c r="AT106" s="52">
        <v>0.248502</v>
      </c>
      <c r="AU106" s="53">
        <v>83</v>
      </c>
      <c r="AW106" s="33">
        <v>49</v>
      </c>
      <c r="AX106" s="53">
        <v>0</v>
      </c>
      <c r="AY106" s="60"/>
      <c r="AZ106" s="53">
        <v>0</v>
      </c>
      <c r="BA106" s="53">
        <v>0</v>
      </c>
      <c r="BB106" s="53">
        <v>1</v>
      </c>
      <c r="BC106" s="54">
        <f>SUM($AX$106:$BB$106)</f>
        <v>1</v>
      </c>
      <c r="BD106" s="53">
        <v>15</v>
      </c>
      <c r="BE106" s="66"/>
      <c r="BF106" s="53">
        <v>61</v>
      </c>
      <c r="BG106" s="60">
        <v>-83</v>
      </c>
      <c r="BH106" s="66"/>
      <c r="BI106" s="54">
        <f>SUM($BD$106:$BH$106)</f>
        <v>-7</v>
      </c>
      <c r="BJ106" s="53">
        <v>0</v>
      </c>
      <c r="BK106" s="66"/>
      <c r="BL106" s="66"/>
      <c r="BM106" s="66"/>
      <c r="BN106" s="66"/>
      <c r="BO106" s="54">
        <f>SUM($BJ$106:$BN$106)</f>
        <v>0</v>
      </c>
      <c r="BP106" s="53">
        <v>0</v>
      </c>
      <c r="BQ106" s="53">
        <v>0</v>
      </c>
      <c r="BR106" s="60"/>
      <c r="BS106" s="53">
        <v>0</v>
      </c>
      <c r="BT106" s="53">
        <v>0</v>
      </c>
      <c r="BU106" s="54">
        <f>SUM($BP$106:$BT$106)</f>
        <v>0</v>
      </c>
      <c r="BV106" s="66"/>
      <c r="BW106" s="66"/>
      <c r="BX106" s="66"/>
      <c r="BY106" s="54">
        <f>SUM($BV$106:$BX$106)</f>
        <v>0</v>
      </c>
      <c r="BZ106" s="66"/>
      <c r="CA106" s="54">
        <f>SUM($BZ$106:$BZ$106)</f>
        <v>0</v>
      </c>
      <c r="CB106" s="66"/>
      <c r="CC106" s="54">
        <f>SUM($CB$106:$CB$106)</f>
        <v>0</v>
      </c>
      <c r="CD106" s="53">
        <v>0</v>
      </c>
      <c r="CE106" s="54">
        <f>SUM($CD$106:$CD$106)</f>
        <v>0</v>
      </c>
      <c r="CF106" s="66"/>
      <c r="CG106" s="54">
        <f>SUM($CF$106:$CF$106)</f>
        <v>0</v>
      </c>
      <c r="CH106" s="66"/>
      <c r="CI106" s="66"/>
      <c r="CJ106" s="66"/>
      <c r="CK106" s="54">
        <f>SUM($CH$106:$CJ$106)</f>
        <v>0</v>
      </c>
      <c r="CL106" s="53">
        <v>0</v>
      </c>
      <c r="CM106" s="55">
        <v>6</v>
      </c>
      <c r="CN106" s="53"/>
      <c r="CO106" s="38" t="s">
        <v>218</v>
      </c>
    </row>
    <row r="107" spans="2:93" ht="13.5">
      <c r="B107" s="25"/>
      <c r="C107" s="26" t="s">
        <v>221</v>
      </c>
      <c r="D107" s="27"/>
      <c r="E107" s="62"/>
      <c r="F107" s="27">
        <v>73</v>
      </c>
      <c r="G107" s="27">
        <v>69</v>
      </c>
      <c r="H107" s="27"/>
      <c r="I107" s="28"/>
      <c r="J107" s="27">
        <v>58</v>
      </c>
      <c r="K107" s="63"/>
      <c r="L107" s="27">
        <v>78</v>
      </c>
      <c r="M107" s="62"/>
      <c r="N107" s="63"/>
      <c r="O107" s="28"/>
      <c r="P107" s="27">
        <v>65</v>
      </c>
      <c r="Q107" s="63"/>
      <c r="R107" s="63"/>
      <c r="S107" s="63"/>
      <c r="T107" s="63"/>
      <c r="U107" s="28"/>
      <c r="V107" s="27"/>
      <c r="W107" s="27">
        <v>62</v>
      </c>
      <c r="X107" s="62"/>
      <c r="Y107" s="63"/>
      <c r="Z107" s="27">
        <v>83</v>
      </c>
      <c r="AA107" s="28"/>
      <c r="AB107" s="63"/>
      <c r="AC107" s="63"/>
      <c r="AD107" s="63"/>
      <c r="AE107" s="28"/>
      <c r="AF107" s="63"/>
      <c r="AG107" s="28"/>
      <c r="AH107" s="63"/>
      <c r="AI107" s="28"/>
      <c r="AJ107" s="27">
        <v>54</v>
      </c>
      <c r="AK107" s="28"/>
      <c r="AL107" s="63"/>
      <c r="AM107" s="28"/>
      <c r="AN107" s="63"/>
      <c r="AO107" s="63"/>
      <c r="AP107" s="63"/>
      <c r="AQ107" s="28"/>
      <c r="AR107" s="25"/>
      <c r="AS107" s="25"/>
      <c r="AT107" s="25"/>
      <c r="AU107" s="25"/>
      <c r="AW107" s="25"/>
      <c r="AX107" s="56">
        <f>SUM($AX$105:$AX$106)</f>
        <v>3292</v>
      </c>
      <c r="AY107" s="61">
        <f>SUM($AY$105:$AY$106)</f>
        <v>10687</v>
      </c>
      <c r="AZ107" s="56">
        <f>SUM($AZ$105:$AZ$106)</f>
        <v>2368</v>
      </c>
      <c r="BA107" s="56">
        <f>SUM($BA$105:$BA$106)</f>
        <v>2138</v>
      </c>
      <c r="BB107" s="56">
        <f>SUM($BB$105:$BB$106)</f>
        <v>3103</v>
      </c>
      <c r="BC107" s="57">
        <f>SUM($BC$105:$BC$106)</f>
        <v>21588</v>
      </c>
      <c r="BD107" s="56">
        <f>SUM($BD$105:$BD$106)</f>
        <v>1375</v>
      </c>
      <c r="BE107" s="66"/>
      <c r="BF107" s="56">
        <f>SUM($BF$105:$BF$106)</f>
        <v>2214</v>
      </c>
      <c r="BG107" s="61">
        <f>SUM($BG$105:$BG$106)</f>
        <v>10687</v>
      </c>
      <c r="BH107" s="66"/>
      <c r="BI107" s="57">
        <f>SUM($BI$105:$BI$106)</f>
        <v>14276</v>
      </c>
      <c r="BJ107" s="56">
        <f>SUM($BJ$105:$BJ$106)</f>
        <v>1854</v>
      </c>
      <c r="BK107" s="66"/>
      <c r="BL107" s="66"/>
      <c r="BM107" s="66"/>
      <c r="BN107" s="66"/>
      <c r="BO107" s="57">
        <f>SUM($BO$105:$BO$106)</f>
        <v>1854</v>
      </c>
      <c r="BP107" s="56">
        <f>SUM($BP$105:$BP$106)</f>
        <v>8927</v>
      </c>
      <c r="BQ107" s="56">
        <f>SUM($BQ$105:$BQ$106)</f>
        <v>1369</v>
      </c>
      <c r="BR107" s="61">
        <f>SUM($BR$105:$BR$106)</f>
        <v>10687</v>
      </c>
      <c r="BS107" s="56">
        <f>SUM($BS$105:$BS$106)</f>
        <v>1170</v>
      </c>
      <c r="BT107" s="56">
        <f>SUM($BT$105:$BT$106)</f>
        <v>2848</v>
      </c>
      <c r="BU107" s="57">
        <f>SUM($BU$105:$BU$106)</f>
        <v>25001</v>
      </c>
      <c r="BV107" s="66"/>
      <c r="BW107" s="66"/>
      <c r="BX107" s="66"/>
      <c r="BY107" s="57">
        <f>SUM($BY$105:$BY$106)</f>
        <v>0</v>
      </c>
      <c r="BZ107" s="66"/>
      <c r="CA107" s="57">
        <f>SUM($CA$105:$CA$106)</f>
        <v>0</v>
      </c>
      <c r="CB107" s="66"/>
      <c r="CC107" s="57">
        <f>SUM($CC$105:$CC$106)</f>
        <v>0</v>
      </c>
      <c r="CD107" s="56">
        <f>SUM($CD$105:$CD$106)</f>
        <v>1193</v>
      </c>
      <c r="CE107" s="57">
        <f>SUM($CE$105:$CE$106)</f>
        <v>1193</v>
      </c>
      <c r="CF107" s="66"/>
      <c r="CG107" s="57">
        <f>SUM($CG$105:$CG$106)</f>
        <v>0</v>
      </c>
      <c r="CH107" s="66"/>
      <c r="CI107" s="66"/>
      <c r="CJ107" s="66"/>
      <c r="CK107" s="57">
        <f>SUM($CK$105:$CK$106)</f>
        <v>0</v>
      </c>
      <c r="CL107" s="56">
        <f>SUM($CL$105:$CL$106)</f>
        <v>98</v>
      </c>
      <c r="CM107" s="58">
        <f>SUM($CM$105:$CM$106)</f>
        <v>110</v>
      </c>
      <c r="CN107" s="56">
        <f>SUM($AX$107:$CM$107,-$BC$107,-$BI$107,-$BO$107,-$BU$107,-$BY$107,-$CA$107,-$CC$107,-$CE$107,-$CG$107,-$CK$107)</f>
        <v>64120</v>
      </c>
      <c r="CO107" s="32" t="s">
        <v>220</v>
      </c>
    </row>
    <row r="108" spans="2:93" ht="13.5">
      <c r="B108" s="33">
        <v>50</v>
      </c>
      <c r="C108" s="34" t="s">
        <v>222</v>
      </c>
      <c r="D108" s="36">
        <v>10</v>
      </c>
      <c r="E108" s="59"/>
      <c r="F108" s="36">
        <v>2</v>
      </c>
      <c r="G108" s="36">
        <v>4</v>
      </c>
      <c r="H108" s="36">
        <v>5</v>
      </c>
      <c r="I108" s="37">
        <f>SUM($D$108:$H$108)</f>
        <v>21</v>
      </c>
      <c r="J108" s="36">
        <v>2</v>
      </c>
      <c r="K108" s="64"/>
      <c r="L108" s="36">
        <v>4</v>
      </c>
      <c r="M108" s="59"/>
      <c r="N108" s="64"/>
      <c r="O108" s="37">
        <f>SUM($J$108:$N$108)</f>
        <v>6</v>
      </c>
      <c r="P108" s="36">
        <v>6</v>
      </c>
      <c r="Q108" s="64"/>
      <c r="R108" s="64"/>
      <c r="S108" s="64"/>
      <c r="T108" s="64"/>
      <c r="U108" s="37">
        <f>SUM($P$108:$T$108)</f>
        <v>6</v>
      </c>
      <c r="V108" s="36">
        <v>154</v>
      </c>
      <c r="W108" s="36">
        <v>303</v>
      </c>
      <c r="X108" s="59"/>
      <c r="Y108" s="64" t="s">
        <v>110</v>
      </c>
      <c r="Z108" s="36">
        <v>350</v>
      </c>
      <c r="AA108" s="37">
        <f>SUM($V$108:$Z$108)</f>
        <v>807</v>
      </c>
      <c r="AB108" s="64"/>
      <c r="AC108" s="64"/>
      <c r="AD108" s="64"/>
      <c r="AE108" s="37">
        <f>SUM($AB$108:$AD$108)</f>
        <v>0</v>
      </c>
      <c r="AF108" s="64"/>
      <c r="AG108" s="37">
        <f>SUM($AF$108:$AF$108)</f>
        <v>0</v>
      </c>
      <c r="AH108" s="64"/>
      <c r="AI108" s="37">
        <f>SUM($AH$108:$AH$108)</f>
        <v>0</v>
      </c>
      <c r="AJ108" s="36">
        <v>14</v>
      </c>
      <c r="AK108" s="37">
        <f>SUM($AJ$108:$AJ$108)</f>
        <v>14</v>
      </c>
      <c r="AL108" s="64"/>
      <c r="AM108" s="37">
        <f>SUM($AL$108:$AL$108)</f>
        <v>0</v>
      </c>
      <c r="AN108" s="64"/>
      <c r="AO108" s="64"/>
      <c r="AP108" s="64"/>
      <c r="AQ108" s="37">
        <f>SUM($AN$108:$AP$108)</f>
        <v>0</v>
      </c>
      <c r="AR108" s="36">
        <v>12</v>
      </c>
      <c r="AS108" s="36">
        <v>866</v>
      </c>
      <c r="AT108" s="52">
        <v>1</v>
      </c>
      <c r="AU108" s="53">
        <v>866</v>
      </c>
      <c r="AW108" s="33">
        <v>50</v>
      </c>
      <c r="AX108" s="53">
        <v>10</v>
      </c>
      <c r="AY108" s="60"/>
      <c r="AZ108" s="53">
        <v>2</v>
      </c>
      <c r="BA108" s="53">
        <v>4</v>
      </c>
      <c r="BB108" s="53">
        <v>5</v>
      </c>
      <c r="BC108" s="54">
        <f>SUM($AX$108:$BB$108)</f>
        <v>21</v>
      </c>
      <c r="BD108" s="53">
        <v>2</v>
      </c>
      <c r="BE108" s="66"/>
      <c r="BF108" s="53">
        <v>4</v>
      </c>
      <c r="BG108" s="60"/>
      <c r="BH108" s="66"/>
      <c r="BI108" s="54">
        <f>SUM($BD$108:$BH$108)</f>
        <v>6</v>
      </c>
      <c r="BJ108" s="53">
        <v>6</v>
      </c>
      <c r="BK108" s="66"/>
      <c r="BL108" s="66"/>
      <c r="BM108" s="66"/>
      <c r="BN108" s="66"/>
      <c r="BO108" s="54">
        <f>SUM($BJ$108:$BN$108)</f>
        <v>6</v>
      </c>
      <c r="BP108" s="53">
        <v>154</v>
      </c>
      <c r="BQ108" s="53">
        <v>303</v>
      </c>
      <c r="BR108" s="60"/>
      <c r="BS108" s="53">
        <v>-866</v>
      </c>
      <c r="BT108" s="53">
        <v>350</v>
      </c>
      <c r="BU108" s="54">
        <f>SUM($BP$108:$BT$108)</f>
        <v>-59</v>
      </c>
      <c r="BV108" s="66"/>
      <c r="BW108" s="66"/>
      <c r="BX108" s="66"/>
      <c r="BY108" s="54">
        <f>SUM($BV$108:$BX$108)</f>
        <v>0</v>
      </c>
      <c r="BZ108" s="66"/>
      <c r="CA108" s="54">
        <f>SUM($BZ$108:$BZ$108)</f>
        <v>0</v>
      </c>
      <c r="CB108" s="66"/>
      <c r="CC108" s="54">
        <f>SUM($CB$108:$CB$108)</f>
        <v>0</v>
      </c>
      <c r="CD108" s="53">
        <v>14</v>
      </c>
      <c r="CE108" s="54">
        <f>SUM($CD$108:$CD$108)</f>
        <v>14</v>
      </c>
      <c r="CF108" s="66"/>
      <c r="CG108" s="54">
        <f>SUM($CF$108:$CF$108)</f>
        <v>0</v>
      </c>
      <c r="CH108" s="66"/>
      <c r="CI108" s="66"/>
      <c r="CJ108" s="66"/>
      <c r="CK108" s="54">
        <f>SUM($CH$108:$CJ$108)</f>
        <v>0</v>
      </c>
      <c r="CL108" s="53">
        <v>12</v>
      </c>
      <c r="CM108" s="55">
        <v>0</v>
      </c>
      <c r="CN108" s="53"/>
      <c r="CO108" s="38" t="s">
        <v>223</v>
      </c>
    </row>
    <row r="109" spans="2:93" ht="13.5">
      <c r="B109" s="25"/>
      <c r="C109" s="26" t="s">
        <v>221</v>
      </c>
      <c r="D109" s="27"/>
      <c r="E109" s="62"/>
      <c r="F109" s="27">
        <v>74</v>
      </c>
      <c r="G109" s="27">
        <v>70</v>
      </c>
      <c r="H109" s="27"/>
      <c r="I109" s="28"/>
      <c r="J109" s="27">
        <v>59</v>
      </c>
      <c r="K109" s="63"/>
      <c r="L109" s="27" t="s">
        <v>112</v>
      </c>
      <c r="M109" s="62"/>
      <c r="N109" s="63"/>
      <c r="O109" s="28"/>
      <c r="P109" s="27">
        <v>66</v>
      </c>
      <c r="Q109" s="63"/>
      <c r="R109" s="63"/>
      <c r="S109" s="63"/>
      <c r="T109" s="63"/>
      <c r="U109" s="28"/>
      <c r="V109" s="27"/>
      <c r="W109" s="27">
        <v>63</v>
      </c>
      <c r="X109" s="62"/>
      <c r="Y109" s="63"/>
      <c r="Z109" s="27">
        <v>85</v>
      </c>
      <c r="AA109" s="28"/>
      <c r="AB109" s="63"/>
      <c r="AC109" s="63"/>
      <c r="AD109" s="63"/>
      <c r="AE109" s="28"/>
      <c r="AF109" s="63"/>
      <c r="AG109" s="28"/>
      <c r="AH109" s="63"/>
      <c r="AI109" s="28"/>
      <c r="AJ109" s="27">
        <v>55</v>
      </c>
      <c r="AK109" s="28"/>
      <c r="AL109" s="63"/>
      <c r="AM109" s="28"/>
      <c r="AN109" s="63"/>
      <c r="AO109" s="63"/>
      <c r="AP109" s="63"/>
      <c r="AQ109" s="28"/>
      <c r="AR109" s="25"/>
      <c r="AS109" s="25"/>
      <c r="AT109" s="25"/>
      <c r="AU109" s="25"/>
      <c r="AW109" s="25"/>
      <c r="AX109" s="56">
        <f>SUM($AX$107:$AX$108)</f>
        <v>3302</v>
      </c>
      <c r="AY109" s="61">
        <f>SUM($AY$107:$AY$108)</f>
        <v>10687</v>
      </c>
      <c r="AZ109" s="56">
        <f>SUM($AZ$107:$AZ$108)</f>
        <v>2370</v>
      </c>
      <c r="BA109" s="56">
        <f>SUM($BA$107:$BA$108)</f>
        <v>2142</v>
      </c>
      <c r="BB109" s="56">
        <f>SUM($BB$107:$BB$108)</f>
        <v>3108</v>
      </c>
      <c r="BC109" s="57">
        <f>SUM($BC$107:$BC$108)</f>
        <v>21609</v>
      </c>
      <c r="BD109" s="56">
        <f>SUM($BD$107:$BD$108)</f>
        <v>1377</v>
      </c>
      <c r="BE109" s="66"/>
      <c r="BF109" s="56">
        <f>SUM($BF$107:$BF$108)</f>
        <v>2218</v>
      </c>
      <c r="BG109" s="61">
        <f>SUM($BG$107:$BG$108)</f>
        <v>10687</v>
      </c>
      <c r="BH109" s="66"/>
      <c r="BI109" s="57">
        <f>SUM($BI$107:$BI$108)</f>
        <v>14282</v>
      </c>
      <c r="BJ109" s="56">
        <f>SUM($BJ$107:$BJ$108)</f>
        <v>1860</v>
      </c>
      <c r="BK109" s="66"/>
      <c r="BL109" s="66"/>
      <c r="BM109" s="66"/>
      <c r="BN109" s="66"/>
      <c r="BO109" s="57">
        <f>SUM($BO$107:$BO$108)</f>
        <v>1860</v>
      </c>
      <c r="BP109" s="56">
        <f>SUM($BP$107:$BP$108)</f>
        <v>9081</v>
      </c>
      <c r="BQ109" s="56">
        <f>SUM($BQ$107:$BQ$108)</f>
        <v>1672</v>
      </c>
      <c r="BR109" s="61">
        <f>SUM($BR$107:$BR$108)</f>
        <v>10687</v>
      </c>
      <c r="BS109" s="56">
        <f>SUM($BS$107:$BS$108)</f>
        <v>304</v>
      </c>
      <c r="BT109" s="56">
        <f>SUM($BT$107:$BT$108)</f>
        <v>3198</v>
      </c>
      <c r="BU109" s="57">
        <f>SUM($BU$107:$BU$108)</f>
        <v>24942</v>
      </c>
      <c r="BV109" s="66"/>
      <c r="BW109" s="66"/>
      <c r="BX109" s="66"/>
      <c r="BY109" s="57">
        <f>SUM($BY$107:$BY$108)</f>
        <v>0</v>
      </c>
      <c r="BZ109" s="66"/>
      <c r="CA109" s="57">
        <f>SUM($CA$107:$CA$108)</f>
        <v>0</v>
      </c>
      <c r="CB109" s="66"/>
      <c r="CC109" s="57">
        <f>SUM($CC$107:$CC$108)</f>
        <v>0</v>
      </c>
      <c r="CD109" s="56">
        <f>SUM($CD$107:$CD$108)</f>
        <v>1207</v>
      </c>
      <c r="CE109" s="57">
        <f>SUM($CE$107:$CE$108)</f>
        <v>1207</v>
      </c>
      <c r="CF109" s="66"/>
      <c r="CG109" s="57">
        <f>SUM($CG$107:$CG$108)</f>
        <v>0</v>
      </c>
      <c r="CH109" s="66"/>
      <c r="CI109" s="66"/>
      <c r="CJ109" s="66"/>
      <c r="CK109" s="57">
        <f>SUM($CK$107:$CK$108)</f>
        <v>0</v>
      </c>
      <c r="CL109" s="56">
        <f>SUM($CL$107:$CL$108)</f>
        <v>110</v>
      </c>
      <c r="CM109" s="58">
        <f>SUM($CM$107:$CM$108)</f>
        <v>110</v>
      </c>
      <c r="CN109" s="56">
        <f>SUM($AX$109:$CM$109,-$BC$109,-$BI$109,-$BO$109,-$BU$109,-$BY$109,-$CA$109,-$CC$109,-$CE$109,-$CG$109,-$CK$109)</f>
        <v>64120</v>
      </c>
      <c r="CO109" s="32" t="s">
        <v>224</v>
      </c>
    </row>
    <row r="110" spans="2:93" ht="13.5">
      <c r="B110" s="33">
        <v>51</v>
      </c>
      <c r="C110" s="34" t="s">
        <v>225</v>
      </c>
      <c r="D110" s="36">
        <v>5</v>
      </c>
      <c r="E110" s="59"/>
      <c r="F110" s="36">
        <v>4</v>
      </c>
      <c r="G110" s="36">
        <v>1</v>
      </c>
      <c r="H110" s="36">
        <v>5</v>
      </c>
      <c r="I110" s="37">
        <f>SUM($D$110:$H$110)</f>
        <v>15</v>
      </c>
      <c r="J110" s="36">
        <v>2</v>
      </c>
      <c r="K110" s="64"/>
      <c r="L110" s="36">
        <v>0</v>
      </c>
      <c r="M110" s="59"/>
      <c r="N110" s="64"/>
      <c r="O110" s="37">
        <f>SUM($J$110:$N$110)</f>
        <v>2</v>
      </c>
      <c r="P110" s="36">
        <v>3</v>
      </c>
      <c r="Q110" s="64"/>
      <c r="R110" s="64"/>
      <c r="S110" s="64"/>
      <c r="T110" s="64"/>
      <c r="U110" s="37">
        <f>SUM($P$110:$T$110)</f>
        <v>3</v>
      </c>
      <c r="V110" s="36">
        <v>7</v>
      </c>
      <c r="W110" s="36">
        <v>3</v>
      </c>
      <c r="X110" s="59"/>
      <c r="Y110" s="64"/>
      <c r="Z110" s="36">
        <v>15</v>
      </c>
      <c r="AA110" s="37">
        <f>SUM($V$110:$Z$110)</f>
        <v>25</v>
      </c>
      <c r="AB110" s="64"/>
      <c r="AC110" s="64"/>
      <c r="AD110" s="64"/>
      <c r="AE110" s="37">
        <f>SUM($AB$110:$AD$110)</f>
        <v>0</v>
      </c>
      <c r="AF110" s="64"/>
      <c r="AG110" s="37">
        <f>SUM($AF$110:$AF$110)</f>
        <v>0</v>
      </c>
      <c r="AH110" s="64"/>
      <c r="AI110" s="37">
        <f>SUM($AH$110:$AH$110)</f>
        <v>0</v>
      </c>
      <c r="AJ110" s="36">
        <v>5</v>
      </c>
      <c r="AK110" s="37">
        <f>SUM($AJ$110:$AJ$110)</f>
        <v>5</v>
      </c>
      <c r="AL110" s="64"/>
      <c r="AM110" s="37">
        <f>SUM($AL$110:$AL$110)</f>
        <v>0</v>
      </c>
      <c r="AN110" s="64"/>
      <c r="AO110" s="64"/>
      <c r="AP110" s="64"/>
      <c r="AQ110" s="37">
        <f>SUM($AN$110:$AP$110)</f>
        <v>0</v>
      </c>
      <c r="AR110" s="36">
        <v>6</v>
      </c>
      <c r="AS110" s="36">
        <v>56</v>
      </c>
      <c r="AT110" s="52">
        <v>0.261794</v>
      </c>
      <c r="AU110" s="53">
        <v>11</v>
      </c>
      <c r="AW110" s="33">
        <v>51</v>
      </c>
      <c r="AX110" s="53">
        <v>1</v>
      </c>
      <c r="AY110" s="60"/>
      <c r="AZ110" s="53">
        <v>1</v>
      </c>
      <c r="BA110" s="53">
        <v>0</v>
      </c>
      <c r="BB110" s="53">
        <v>1</v>
      </c>
      <c r="BC110" s="54">
        <f>SUM($AX$110:$BB$110)</f>
        <v>3</v>
      </c>
      <c r="BD110" s="53">
        <v>0</v>
      </c>
      <c r="BE110" s="66"/>
      <c r="BF110" s="53">
        <v>0</v>
      </c>
      <c r="BG110" s="60"/>
      <c r="BH110" s="66"/>
      <c r="BI110" s="54">
        <f>SUM($BD$110:$BH$110)</f>
        <v>0</v>
      </c>
      <c r="BJ110" s="53">
        <v>0</v>
      </c>
      <c r="BK110" s="66"/>
      <c r="BL110" s="66"/>
      <c r="BM110" s="66"/>
      <c r="BN110" s="66"/>
      <c r="BO110" s="54">
        <f>SUM($BJ$110:$BN$110)</f>
        <v>0</v>
      </c>
      <c r="BP110" s="53">
        <v>1</v>
      </c>
      <c r="BQ110" s="53">
        <v>0</v>
      </c>
      <c r="BR110" s="60"/>
      <c r="BS110" s="53">
        <v>-11</v>
      </c>
      <c r="BT110" s="53">
        <v>3</v>
      </c>
      <c r="BU110" s="54">
        <f>SUM($BP$110:$BT$110)</f>
        <v>-7</v>
      </c>
      <c r="BV110" s="66"/>
      <c r="BW110" s="66"/>
      <c r="BX110" s="66"/>
      <c r="BY110" s="54">
        <f>SUM($BV$110:$BX$110)</f>
        <v>0</v>
      </c>
      <c r="BZ110" s="66"/>
      <c r="CA110" s="54">
        <f>SUM($BZ$110:$BZ$110)</f>
        <v>0</v>
      </c>
      <c r="CB110" s="66"/>
      <c r="CC110" s="54">
        <f>SUM($CB$110:$CB$110)</f>
        <v>0</v>
      </c>
      <c r="CD110" s="53">
        <v>1</v>
      </c>
      <c r="CE110" s="54">
        <f>SUM($CD$110:$CD$110)</f>
        <v>1</v>
      </c>
      <c r="CF110" s="66"/>
      <c r="CG110" s="54">
        <f>SUM($CF$110:$CF$110)</f>
        <v>0</v>
      </c>
      <c r="CH110" s="66"/>
      <c r="CI110" s="66"/>
      <c r="CJ110" s="66"/>
      <c r="CK110" s="54">
        <f>SUM($CH$110:$CJ$110)</f>
        <v>0</v>
      </c>
      <c r="CL110" s="53">
        <v>1</v>
      </c>
      <c r="CM110" s="55">
        <v>2</v>
      </c>
      <c r="CN110" s="53"/>
      <c r="CO110" s="38" t="s">
        <v>223</v>
      </c>
    </row>
    <row r="111" spans="2:93" ht="13.5">
      <c r="B111" s="25"/>
      <c r="C111" s="26" t="s">
        <v>221</v>
      </c>
      <c r="D111" s="27"/>
      <c r="E111" s="62"/>
      <c r="F111" s="27" t="s">
        <v>112</v>
      </c>
      <c r="G111" s="27" t="s">
        <v>112</v>
      </c>
      <c r="H111" s="27"/>
      <c r="I111" s="28"/>
      <c r="J111" s="27" t="s">
        <v>112</v>
      </c>
      <c r="K111" s="63"/>
      <c r="L111" s="27">
        <v>81</v>
      </c>
      <c r="M111" s="62"/>
      <c r="N111" s="63"/>
      <c r="O111" s="28"/>
      <c r="P111" s="27" t="s">
        <v>112</v>
      </c>
      <c r="Q111" s="63"/>
      <c r="R111" s="63"/>
      <c r="S111" s="63"/>
      <c r="T111" s="63"/>
      <c r="U111" s="28"/>
      <c r="V111" s="27"/>
      <c r="W111" s="27" t="s">
        <v>112</v>
      </c>
      <c r="X111" s="62"/>
      <c r="Y111" s="63"/>
      <c r="Z111" s="27" t="s">
        <v>112</v>
      </c>
      <c r="AA111" s="28"/>
      <c r="AB111" s="63"/>
      <c r="AC111" s="63"/>
      <c r="AD111" s="63"/>
      <c r="AE111" s="28"/>
      <c r="AF111" s="63"/>
      <c r="AG111" s="28"/>
      <c r="AH111" s="63"/>
      <c r="AI111" s="28"/>
      <c r="AJ111" s="27" t="s">
        <v>112</v>
      </c>
      <c r="AK111" s="28"/>
      <c r="AL111" s="63"/>
      <c r="AM111" s="28"/>
      <c r="AN111" s="63"/>
      <c r="AO111" s="63"/>
      <c r="AP111" s="63"/>
      <c r="AQ111" s="28"/>
      <c r="AR111" s="25"/>
      <c r="AS111" s="25"/>
      <c r="AT111" s="25"/>
      <c r="AU111" s="25"/>
      <c r="AW111" s="25"/>
      <c r="AX111" s="56">
        <f>SUM($AX$109:$AX$110)</f>
        <v>3303</v>
      </c>
      <c r="AY111" s="61">
        <f>SUM($AY$109:$AY$110)</f>
        <v>10687</v>
      </c>
      <c r="AZ111" s="56">
        <f>SUM($AZ$109:$AZ$110)</f>
        <v>2371</v>
      </c>
      <c r="BA111" s="56">
        <f>SUM($BA$109:$BA$110)</f>
        <v>2142</v>
      </c>
      <c r="BB111" s="56">
        <f>SUM($BB$109:$BB$110)</f>
        <v>3109</v>
      </c>
      <c r="BC111" s="57">
        <f>SUM($BC$109:$BC$110)</f>
        <v>21612</v>
      </c>
      <c r="BD111" s="56">
        <f>SUM($BD$109:$BD$110)</f>
        <v>1377</v>
      </c>
      <c r="BE111" s="66"/>
      <c r="BF111" s="56">
        <f>SUM($BF$109:$BF$110)</f>
        <v>2218</v>
      </c>
      <c r="BG111" s="61">
        <f>SUM($BG$109:$BG$110)</f>
        <v>10687</v>
      </c>
      <c r="BH111" s="66"/>
      <c r="BI111" s="57">
        <f>SUM($BI$109:$BI$110)</f>
        <v>14282</v>
      </c>
      <c r="BJ111" s="56">
        <f>SUM($BJ$109:$BJ$110)</f>
        <v>1860</v>
      </c>
      <c r="BK111" s="66"/>
      <c r="BL111" s="66"/>
      <c r="BM111" s="66"/>
      <c r="BN111" s="66"/>
      <c r="BO111" s="57">
        <f>SUM($BO$109:$BO$110)</f>
        <v>1860</v>
      </c>
      <c r="BP111" s="56">
        <f>SUM($BP$109:$BP$110)</f>
        <v>9082</v>
      </c>
      <c r="BQ111" s="56">
        <f>SUM($BQ$109:$BQ$110)</f>
        <v>1672</v>
      </c>
      <c r="BR111" s="61">
        <f>SUM($BR$109:$BR$110)</f>
        <v>10687</v>
      </c>
      <c r="BS111" s="56">
        <f>SUM($BS$109:$BS$110)</f>
        <v>293</v>
      </c>
      <c r="BT111" s="56">
        <f>SUM($BT$109:$BT$110)</f>
        <v>3201</v>
      </c>
      <c r="BU111" s="57">
        <f>SUM($BU$109:$BU$110)</f>
        <v>24935</v>
      </c>
      <c r="BV111" s="66"/>
      <c r="BW111" s="66"/>
      <c r="BX111" s="66"/>
      <c r="BY111" s="57">
        <f>SUM($BY$109:$BY$110)</f>
        <v>0</v>
      </c>
      <c r="BZ111" s="66"/>
      <c r="CA111" s="57">
        <f>SUM($CA$109:$CA$110)</f>
        <v>0</v>
      </c>
      <c r="CB111" s="66"/>
      <c r="CC111" s="57">
        <f>SUM($CC$109:$CC$110)</f>
        <v>0</v>
      </c>
      <c r="CD111" s="56">
        <f>SUM($CD$109:$CD$110)</f>
        <v>1208</v>
      </c>
      <c r="CE111" s="57">
        <f>SUM($CE$109:$CE$110)</f>
        <v>1208</v>
      </c>
      <c r="CF111" s="66"/>
      <c r="CG111" s="57">
        <f>SUM($CG$109:$CG$110)</f>
        <v>0</v>
      </c>
      <c r="CH111" s="66"/>
      <c r="CI111" s="66"/>
      <c r="CJ111" s="66"/>
      <c r="CK111" s="57">
        <f>SUM($CK$109:$CK$110)</f>
        <v>0</v>
      </c>
      <c r="CL111" s="56">
        <f>SUM($CL$109:$CL$110)</f>
        <v>111</v>
      </c>
      <c r="CM111" s="58">
        <f>SUM($CM$109:$CM$110)</f>
        <v>112</v>
      </c>
      <c r="CN111" s="56">
        <f>SUM($AX$111:$CM$111,-$BC$111,-$BI$111,-$BO$111,-$BU$111,-$BY$111,-$CA$111,-$CC$111,-$CE$111,-$CG$111,-$CK$111)</f>
        <v>64120</v>
      </c>
      <c r="CO111" s="32" t="s">
        <v>224</v>
      </c>
    </row>
    <row r="112" spans="2:93" ht="13.5">
      <c r="B112" s="33">
        <v>52</v>
      </c>
      <c r="C112" s="34" t="s">
        <v>226</v>
      </c>
      <c r="D112" s="36">
        <v>0</v>
      </c>
      <c r="E112" s="59"/>
      <c r="F112" s="36">
        <v>0</v>
      </c>
      <c r="G112" s="36">
        <v>0</v>
      </c>
      <c r="H112" s="36">
        <v>0</v>
      </c>
      <c r="I112" s="37">
        <f>SUM($D$112:$H$112)</f>
        <v>0</v>
      </c>
      <c r="J112" s="36">
        <v>0</v>
      </c>
      <c r="K112" s="64"/>
      <c r="L112" s="36">
        <v>1</v>
      </c>
      <c r="M112" s="59"/>
      <c r="N112" s="64"/>
      <c r="O112" s="37">
        <f>SUM($J$112:$N$112)</f>
        <v>1</v>
      </c>
      <c r="P112" s="36">
        <v>0</v>
      </c>
      <c r="Q112" s="64"/>
      <c r="R112" s="64"/>
      <c r="S112" s="64"/>
      <c r="T112" s="64"/>
      <c r="U112" s="37">
        <f>SUM($P$112:$T$112)</f>
        <v>0</v>
      </c>
      <c r="V112" s="36">
        <v>0</v>
      </c>
      <c r="W112" s="36">
        <v>0</v>
      </c>
      <c r="X112" s="59"/>
      <c r="Y112" s="64"/>
      <c r="Z112" s="36">
        <v>0</v>
      </c>
      <c r="AA112" s="37">
        <f>SUM($V$112:$Z$112)</f>
        <v>0</v>
      </c>
      <c r="AB112" s="64"/>
      <c r="AC112" s="64"/>
      <c r="AD112" s="64"/>
      <c r="AE112" s="37">
        <f>SUM($AB$112:$AD$112)</f>
        <v>0</v>
      </c>
      <c r="AF112" s="64"/>
      <c r="AG112" s="37">
        <f>SUM($AF$112:$AF$112)</f>
        <v>0</v>
      </c>
      <c r="AH112" s="64"/>
      <c r="AI112" s="37">
        <f>SUM($AH$112:$AH$112)</f>
        <v>0</v>
      </c>
      <c r="AJ112" s="36">
        <v>0</v>
      </c>
      <c r="AK112" s="37">
        <f>SUM($AJ$112:$AJ$112)</f>
        <v>0</v>
      </c>
      <c r="AL112" s="64"/>
      <c r="AM112" s="37">
        <f>SUM($AL$112:$AL$112)</f>
        <v>0</v>
      </c>
      <c r="AN112" s="64"/>
      <c r="AO112" s="64"/>
      <c r="AP112" s="64"/>
      <c r="AQ112" s="37">
        <f>SUM($AN$112:$AP$112)</f>
        <v>0</v>
      </c>
      <c r="AR112" s="36">
        <v>0</v>
      </c>
      <c r="AS112" s="36">
        <v>1</v>
      </c>
      <c r="AT112" s="52">
        <v>0.248502</v>
      </c>
      <c r="AU112" s="53">
        <v>0</v>
      </c>
      <c r="AW112" s="33">
        <v>52</v>
      </c>
      <c r="AX112" s="53">
        <v>0</v>
      </c>
      <c r="AY112" s="60"/>
      <c r="AZ112" s="53">
        <v>0</v>
      </c>
      <c r="BA112" s="53">
        <v>0</v>
      </c>
      <c r="BB112" s="53">
        <v>0</v>
      </c>
      <c r="BC112" s="54">
        <f>SUM($AX$112:$BB$112)</f>
        <v>0</v>
      </c>
      <c r="BD112" s="53">
        <v>0</v>
      </c>
      <c r="BE112" s="66"/>
      <c r="BF112" s="53">
        <v>0</v>
      </c>
      <c r="BG112" s="60"/>
      <c r="BH112" s="66"/>
      <c r="BI112" s="54">
        <f>SUM($BD$112:$BH$112)</f>
        <v>0</v>
      </c>
      <c r="BJ112" s="53">
        <v>0</v>
      </c>
      <c r="BK112" s="66"/>
      <c r="BL112" s="66"/>
      <c r="BM112" s="66"/>
      <c r="BN112" s="66"/>
      <c r="BO112" s="54">
        <f>SUM($BJ$112:$BN$112)</f>
        <v>0</v>
      </c>
      <c r="BP112" s="53">
        <v>0</v>
      </c>
      <c r="BQ112" s="53">
        <v>0</v>
      </c>
      <c r="BR112" s="60"/>
      <c r="BS112" s="53">
        <v>0</v>
      </c>
      <c r="BT112" s="53">
        <v>0</v>
      </c>
      <c r="BU112" s="54">
        <f>SUM($BP$112:$BT$112)</f>
        <v>0</v>
      </c>
      <c r="BV112" s="66"/>
      <c r="BW112" s="66"/>
      <c r="BX112" s="66"/>
      <c r="BY112" s="54">
        <f>SUM($BV$112:$BX$112)</f>
        <v>0</v>
      </c>
      <c r="BZ112" s="66"/>
      <c r="CA112" s="54">
        <f>SUM($BZ$112:$BZ$112)</f>
        <v>0</v>
      </c>
      <c r="CB112" s="66"/>
      <c r="CC112" s="54">
        <f>SUM($CB$112:$CB$112)</f>
        <v>0</v>
      </c>
      <c r="CD112" s="53">
        <v>0</v>
      </c>
      <c r="CE112" s="54">
        <f>SUM($CD$112:$CD$112)</f>
        <v>0</v>
      </c>
      <c r="CF112" s="66"/>
      <c r="CG112" s="54">
        <f>SUM($CF$112:$CF$112)</f>
        <v>0</v>
      </c>
      <c r="CH112" s="66"/>
      <c r="CI112" s="66"/>
      <c r="CJ112" s="66"/>
      <c r="CK112" s="54">
        <f>SUM($CH$112:$CJ$112)</f>
        <v>0</v>
      </c>
      <c r="CL112" s="53">
        <v>0</v>
      </c>
      <c r="CM112" s="55">
        <v>0</v>
      </c>
      <c r="CN112" s="53"/>
      <c r="CO112" s="38" t="s">
        <v>223</v>
      </c>
    </row>
    <row r="113" spans="2:93" ht="13.5">
      <c r="B113" s="25"/>
      <c r="C113" s="26" t="s">
        <v>221</v>
      </c>
      <c r="D113" s="27"/>
      <c r="E113" s="62"/>
      <c r="F113" s="27">
        <v>76</v>
      </c>
      <c r="G113" s="27">
        <v>72</v>
      </c>
      <c r="H113" s="27"/>
      <c r="I113" s="28"/>
      <c r="J113" s="27">
        <v>61</v>
      </c>
      <c r="K113" s="63"/>
      <c r="L113" s="27">
        <v>82</v>
      </c>
      <c r="M113" s="62"/>
      <c r="N113" s="63"/>
      <c r="O113" s="28"/>
      <c r="P113" s="27">
        <v>68</v>
      </c>
      <c r="Q113" s="63"/>
      <c r="R113" s="63"/>
      <c r="S113" s="63"/>
      <c r="T113" s="63"/>
      <c r="U113" s="28"/>
      <c r="V113" s="27"/>
      <c r="W113" s="27">
        <v>64</v>
      </c>
      <c r="X113" s="62"/>
      <c r="Y113" s="63"/>
      <c r="Z113" s="27">
        <v>87</v>
      </c>
      <c r="AA113" s="28"/>
      <c r="AB113" s="63"/>
      <c r="AC113" s="63"/>
      <c r="AD113" s="63"/>
      <c r="AE113" s="28"/>
      <c r="AF113" s="63"/>
      <c r="AG113" s="28"/>
      <c r="AH113" s="63"/>
      <c r="AI113" s="28"/>
      <c r="AJ113" s="27">
        <v>57</v>
      </c>
      <c r="AK113" s="28"/>
      <c r="AL113" s="63"/>
      <c r="AM113" s="28"/>
      <c r="AN113" s="63"/>
      <c r="AO113" s="63"/>
      <c r="AP113" s="63"/>
      <c r="AQ113" s="28"/>
      <c r="AR113" s="25"/>
      <c r="AS113" s="25"/>
      <c r="AT113" s="25"/>
      <c r="AU113" s="25"/>
      <c r="AW113" s="25"/>
      <c r="AX113" s="56">
        <f>SUM($AX$111:$AX$112)</f>
        <v>3303</v>
      </c>
      <c r="AY113" s="61">
        <f>SUM($AY$111:$AY$112)</f>
        <v>10687</v>
      </c>
      <c r="AZ113" s="56">
        <f>SUM($AZ$111:$AZ$112)</f>
        <v>2371</v>
      </c>
      <c r="BA113" s="56">
        <f>SUM($BA$111:$BA$112)</f>
        <v>2142</v>
      </c>
      <c r="BB113" s="56">
        <f>SUM($BB$111:$BB$112)</f>
        <v>3109</v>
      </c>
      <c r="BC113" s="57">
        <f>SUM($BC$111:$BC$112)</f>
        <v>21612</v>
      </c>
      <c r="BD113" s="56">
        <f>SUM($BD$111:$BD$112)</f>
        <v>1377</v>
      </c>
      <c r="BE113" s="66"/>
      <c r="BF113" s="56">
        <f>SUM($BF$111:$BF$112)</f>
        <v>2218</v>
      </c>
      <c r="BG113" s="61">
        <f>SUM($BG$111:$BG$112)</f>
        <v>10687</v>
      </c>
      <c r="BH113" s="66"/>
      <c r="BI113" s="57">
        <f>SUM($BI$111:$BI$112)</f>
        <v>14282</v>
      </c>
      <c r="BJ113" s="56">
        <f>SUM($BJ$111:$BJ$112)</f>
        <v>1860</v>
      </c>
      <c r="BK113" s="66"/>
      <c r="BL113" s="66"/>
      <c r="BM113" s="66"/>
      <c r="BN113" s="66"/>
      <c r="BO113" s="57">
        <f>SUM($BO$111:$BO$112)</f>
        <v>1860</v>
      </c>
      <c r="BP113" s="56">
        <f>SUM($BP$111:$BP$112)</f>
        <v>9082</v>
      </c>
      <c r="BQ113" s="56">
        <f>SUM($BQ$111:$BQ$112)</f>
        <v>1672</v>
      </c>
      <c r="BR113" s="61">
        <f>SUM($BR$111:$BR$112)</f>
        <v>10687</v>
      </c>
      <c r="BS113" s="56">
        <f>SUM($BS$111:$BS$112)</f>
        <v>293</v>
      </c>
      <c r="BT113" s="56">
        <f>SUM($BT$111:$BT$112)</f>
        <v>3201</v>
      </c>
      <c r="BU113" s="57">
        <f>SUM($BU$111:$BU$112)</f>
        <v>24935</v>
      </c>
      <c r="BV113" s="66"/>
      <c r="BW113" s="66"/>
      <c r="BX113" s="66"/>
      <c r="BY113" s="57">
        <f>SUM($BY$111:$BY$112)</f>
        <v>0</v>
      </c>
      <c r="BZ113" s="66"/>
      <c r="CA113" s="57">
        <f>SUM($CA$111:$CA$112)</f>
        <v>0</v>
      </c>
      <c r="CB113" s="66"/>
      <c r="CC113" s="57">
        <f>SUM($CC$111:$CC$112)</f>
        <v>0</v>
      </c>
      <c r="CD113" s="56">
        <f>SUM($CD$111:$CD$112)</f>
        <v>1208</v>
      </c>
      <c r="CE113" s="57">
        <f>SUM($CE$111:$CE$112)</f>
        <v>1208</v>
      </c>
      <c r="CF113" s="66"/>
      <c r="CG113" s="57">
        <f>SUM($CG$111:$CG$112)</f>
        <v>0</v>
      </c>
      <c r="CH113" s="66"/>
      <c r="CI113" s="66"/>
      <c r="CJ113" s="66"/>
      <c r="CK113" s="57">
        <f>SUM($CK$111:$CK$112)</f>
        <v>0</v>
      </c>
      <c r="CL113" s="56">
        <f>SUM($CL$111:$CL$112)</f>
        <v>111</v>
      </c>
      <c r="CM113" s="58">
        <f>SUM($CM$111:$CM$112)</f>
        <v>112</v>
      </c>
      <c r="CN113" s="56">
        <f>SUM($AX$113:$CM$113,-$BC$113,-$BI$113,-$BO$113,-$BU$113,-$BY$113,-$CA$113,-$CC$113,-$CE$113,-$CG$113,-$CK$113)</f>
        <v>64120</v>
      </c>
      <c r="CO113" s="32" t="s">
        <v>224</v>
      </c>
    </row>
    <row r="114" spans="2:93" ht="13.5">
      <c r="B114" s="33">
        <v>53</v>
      </c>
      <c r="C114" s="34" t="s">
        <v>227</v>
      </c>
      <c r="D114" s="36">
        <v>17</v>
      </c>
      <c r="E114" s="59"/>
      <c r="F114" s="36">
        <v>4</v>
      </c>
      <c r="G114" s="36">
        <v>4</v>
      </c>
      <c r="H114" s="36">
        <v>9</v>
      </c>
      <c r="I114" s="37">
        <f>SUM($D$114:$H$114)</f>
        <v>34</v>
      </c>
      <c r="J114" s="36">
        <v>1</v>
      </c>
      <c r="K114" s="64"/>
      <c r="L114" s="36">
        <v>2</v>
      </c>
      <c r="M114" s="59"/>
      <c r="N114" s="64"/>
      <c r="O114" s="37">
        <f>SUM($J$114:$N$114)</f>
        <v>3</v>
      </c>
      <c r="P114" s="36">
        <v>3</v>
      </c>
      <c r="Q114" s="64"/>
      <c r="R114" s="64"/>
      <c r="S114" s="64"/>
      <c r="T114" s="64"/>
      <c r="U114" s="37">
        <f>SUM($P$114:$T$114)</f>
        <v>3</v>
      </c>
      <c r="V114" s="36">
        <v>314</v>
      </c>
      <c r="W114" s="36">
        <v>234</v>
      </c>
      <c r="X114" s="59"/>
      <c r="Y114" s="64"/>
      <c r="Z114" s="36">
        <v>678</v>
      </c>
      <c r="AA114" s="37">
        <f>SUM($V$114:$Z$114)</f>
        <v>1226</v>
      </c>
      <c r="AB114" s="64"/>
      <c r="AC114" s="64"/>
      <c r="AD114" s="64"/>
      <c r="AE114" s="37">
        <f>SUM($AB$114:$AD$114)</f>
        <v>0</v>
      </c>
      <c r="AF114" s="64"/>
      <c r="AG114" s="37">
        <f>SUM($AF$114:$AF$114)</f>
        <v>0</v>
      </c>
      <c r="AH114" s="64"/>
      <c r="AI114" s="37">
        <f>SUM($AH$114:$AH$114)</f>
        <v>0</v>
      </c>
      <c r="AJ114" s="36">
        <v>10</v>
      </c>
      <c r="AK114" s="37">
        <f>SUM($AJ$114:$AJ$114)</f>
        <v>10</v>
      </c>
      <c r="AL114" s="64"/>
      <c r="AM114" s="37">
        <f>SUM($AL$114:$AL$114)</f>
        <v>0</v>
      </c>
      <c r="AN114" s="64"/>
      <c r="AO114" s="64"/>
      <c r="AP114" s="64"/>
      <c r="AQ114" s="37">
        <f>SUM($AN$114:$AP$114)</f>
        <v>0</v>
      </c>
      <c r="AR114" s="36">
        <v>0</v>
      </c>
      <c r="AS114" s="36">
        <v>1276</v>
      </c>
      <c r="AT114" s="52">
        <v>0.231979</v>
      </c>
      <c r="AU114" s="53">
        <v>293</v>
      </c>
      <c r="AW114" s="33">
        <v>53</v>
      </c>
      <c r="AX114" s="53">
        <v>3</v>
      </c>
      <c r="AY114" s="60"/>
      <c r="AZ114" s="53">
        <v>0</v>
      </c>
      <c r="BA114" s="53">
        <v>0</v>
      </c>
      <c r="BB114" s="53">
        <v>2</v>
      </c>
      <c r="BC114" s="54">
        <f>SUM($AX$114:$BB$114)</f>
        <v>5</v>
      </c>
      <c r="BD114" s="53">
        <v>0</v>
      </c>
      <c r="BE114" s="66"/>
      <c r="BF114" s="53">
        <v>0</v>
      </c>
      <c r="BG114" s="60"/>
      <c r="BH114" s="66"/>
      <c r="BI114" s="54">
        <f>SUM($BD$114:$BH$114)</f>
        <v>0</v>
      </c>
      <c r="BJ114" s="53">
        <v>0</v>
      </c>
      <c r="BK114" s="66"/>
      <c r="BL114" s="66"/>
      <c r="BM114" s="66"/>
      <c r="BN114" s="66"/>
      <c r="BO114" s="54">
        <f>SUM($BJ$114:$BN$114)</f>
        <v>0</v>
      </c>
      <c r="BP114" s="53">
        <v>72</v>
      </c>
      <c r="BQ114" s="53">
        <v>54</v>
      </c>
      <c r="BR114" s="60"/>
      <c r="BS114" s="53">
        <v>-293</v>
      </c>
      <c r="BT114" s="53">
        <v>157</v>
      </c>
      <c r="BU114" s="54">
        <f>SUM($BP$114:$BT$114)</f>
        <v>-10</v>
      </c>
      <c r="BV114" s="66"/>
      <c r="BW114" s="66"/>
      <c r="BX114" s="66"/>
      <c r="BY114" s="54">
        <f>SUM($BV$114:$BX$114)</f>
        <v>0</v>
      </c>
      <c r="BZ114" s="66"/>
      <c r="CA114" s="54">
        <f>SUM($BZ$114:$BZ$114)</f>
        <v>0</v>
      </c>
      <c r="CB114" s="66"/>
      <c r="CC114" s="54">
        <f>SUM($CB$114:$CB$114)</f>
        <v>0</v>
      </c>
      <c r="CD114" s="53">
        <v>2</v>
      </c>
      <c r="CE114" s="54">
        <f>SUM($CD$114:$CD$114)</f>
        <v>2</v>
      </c>
      <c r="CF114" s="66"/>
      <c r="CG114" s="54">
        <f>SUM($CF$114:$CF$114)</f>
        <v>0</v>
      </c>
      <c r="CH114" s="66"/>
      <c r="CI114" s="66"/>
      <c r="CJ114" s="66"/>
      <c r="CK114" s="54">
        <f>SUM($CH$114:$CJ$114)</f>
        <v>0</v>
      </c>
      <c r="CL114" s="53">
        <v>0</v>
      </c>
      <c r="CM114" s="55">
        <v>3</v>
      </c>
      <c r="CN114" s="53"/>
      <c r="CO114" s="38" t="s">
        <v>223</v>
      </c>
    </row>
    <row r="115" spans="2:93" ht="13.5">
      <c r="B115" s="25"/>
      <c r="C115" s="26" t="s">
        <v>230</v>
      </c>
      <c r="D115" s="27"/>
      <c r="E115" s="62"/>
      <c r="F115" s="27">
        <v>73</v>
      </c>
      <c r="G115" s="27">
        <v>69</v>
      </c>
      <c r="H115" s="27"/>
      <c r="I115" s="28"/>
      <c r="J115" s="27">
        <v>58</v>
      </c>
      <c r="K115" s="63"/>
      <c r="L115" s="27">
        <v>78</v>
      </c>
      <c r="M115" s="62"/>
      <c r="N115" s="63"/>
      <c r="O115" s="28"/>
      <c r="P115" s="27">
        <v>65</v>
      </c>
      <c r="Q115" s="63"/>
      <c r="R115" s="63"/>
      <c r="S115" s="63"/>
      <c r="T115" s="63"/>
      <c r="U115" s="28"/>
      <c r="V115" s="27"/>
      <c r="W115" s="27">
        <v>62</v>
      </c>
      <c r="X115" s="62"/>
      <c r="Y115" s="63"/>
      <c r="Z115" s="27">
        <v>83</v>
      </c>
      <c r="AA115" s="28"/>
      <c r="AB115" s="63"/>
      <c r="AC115" s="63"/>
      <c r="AD115" s="63"/>
      <c r="AE115" s="28"/>
      <c r="AF115" s="63"/>
      <c r="AG115" s="28"/>
      <c r="AH115" s="63"/>
      <c r="AI115" s="28"/>
      <c r="AJ115" s="63"/>
      <c r="AK115" s="28"/>
      <c r="AL115" s="63"/>
      <c r="AM115" s="28"/>
      <c r="AN115" s="63"/>
      <c r="AO115" s="63"/>
      <c r="AP115" s="63"/>
      <c r="AQ115" s="28"/>
      <c r="AR115" s="25"/>
      <c r="AS115" s="25"/>
      <c r="AT115" s="25"/>
      <c r="AU115" s="25"/>
      <c r="AW115" s="25"/>
      <c r="AX115" s="56">
        <f>SUM($AX$113:$AX$114)</f>
        <v>3306</v>
      </c>
      <c r="AY115" s="61">
        <f>SUM($AY$113:$AY$114)</f>
        <v>10687</v>
      </c>
      <c r="AZ115" s="56">
        <f>SUM($AZ$113:$AZ$114)</f>
        <v>2371</v>
      </c>
      <c r="BA115" s="56">
        <f>SUM($BA$113:$BA$114)</f>
        <v>2142</v>
      </c>
      <c r="BB115" s="56">
        <f>SUM($BB$113:$BB$114)</f>
        <v>3111</v>
      </c>
      <c r="BC115" s="57">
        <f>SUM($BC$113:$BC$114)</f>
        <v>21617</v>
      </c>
      <c r="BD115" s="56">
        <f>SUM($BD$113:$BD$114)</f>
        <v>1377</v>
      </c>
      <c r="BE115" s="66"/>
      <c r="BF115" s="56">
        <f>SUM($BF$113:$BF$114)</f>
        <v>2218</v>
      </c>
      <c r="BG115" s="61">
        <f>SUM($BG$113:$BG$114)</f>
        <v>10687</v>
      </c>
      <c r="BH115" s="66"/>
      <c r="BI115" s="57">
        <f>SUM($BI$113:$BI$114)</f>
        <v>14282</v>
      </c>
      <c r="BJ115" s="56">
        <f>SUM($BJ$113:$BJ$114)</f>
        <v>1860</v>
      </c>
      <c r="BK115" s="66"/>
      <c r="BL115" s="66"/>
      <c r="BM115" s="66"/>
      <c r="BN115" s="66"/>
      <c r="BO115" s="57">
        <f>SUM($BO$113:$BO$114)</f>
        <v>1860</v>
      </c>
      <c r="BP115" s="56">
        <f>SUM($BP$113:$BP$114)</f>
        <v>9154</v>
      </c>
      <c r="BQ115" s="56">
        <f>SUM($BQ$113:$BQ$114)</f>
        <v>1726</v>
      </c>
      <c r="BR115" s="61">
        <f>SUM($BR$113:$BR$114)</f>
        <v>10687</v>
      </c>
      <c r="BS115" s="65">
        <f>SUM($BS$113:$BS$114)</f>
        <v>0</v>
      </c>
      <c r="BT115" s="56">
        <f>SUM($BT$113:$BT$114)</f>
        <v>3358</v>
      </c>
      <c r="BU115" s="57">
        <f>SUM($BU$113:$BU$114)</f>
        <v>24925</v>
      </c>
      <c r="BV115" s="66"/>
      <c r="BW115" s="66"/>
      <c r="BX115" s="66"/>
      <c r="BY115" s="57">
        <f>SUM($BY$113:$BY$114)</f>
        <v>0</v>
      </c>
      <c r="BZ115" s="66"/>
      <c r="CA115" s="57">
        <f>SUM($CA$113:$CA$114)</f>
        <v>0</v>
      </c>
      <c r="CB115" s="66"/>
      <c r="CC115" s="57">
        <f>SUM($CC$113:$CC$114)</f>
        <v>0</v>
      </c>
      <c r="CD115" s="56">
        <f>SUM($CD$113:$CD$114)</f>
        <v>1210</v>
      </c>
      <c r="CE115" s="57">
        <f>SUM($CE$113:$CE$114)</f>
        <v>1210</v>
      </c>
      <c r="CF115" s="66"/>
      <c r="CG115" s="57">
        <f>SUM($CG$113:$CG$114)</f>
        <v>0</v>
      </c>
      <c r="CH115" s="66"/>
      <c r="CI115" s="66"/>
      <c r="CJ115" s="66"/>
      <c r="CK115" s="57">
        <f>SUM($CK$113:$CK$114)</f>
        <v>0</v>
      </c>
      <c r="CL115" s="56">
        <f>SUM($CL$113:$CL$114)</f>
        <v>111</v>
      </c>
      <c r="CM115" s="58">
        <f>SUM($CM$113:$CM$114)</f>
        <v>115</v>
      </c>
      <c r="CN115" s="56">
        <f>SUM($AX$115:$CM$115,-$BC$115,-$BI$115,-$BO$115,-$BU$115,-$BY$115,-$CA$115,-$CC$115,-$CE$115,-$CG$115,-$CK$115)</f>
        <v>64120</v>
      </c>
      <c r="CO115" s="32" t="s">
        <v>229</v>
      </c>
    </row>
    <row r="116" spans="2:93" ht="13.5">
      <c r="B116" s="33">
        <v>54</v>
      </c>
      <c r="C116" s="34" t="s">
        <v>231</v>
      </c>
      <c r="D116" s="36">
        <v>106</v>
      </c>
      <c r="E116" s="59"/>
      <c r="F116" s="36">
        <v>50</v>
      </c>
      <c r="G116" s="36">
        <v>71</v>
      </c>
      <c r="H116" s="36">
        <v>70</v>
      </c>
      <c r="I116" s="37">
        <f>SUM($D$116:$H$116)</f>
        <v>297</v>
      </c>
      <c r="J116" s="36">
        <v>60</v>
      </c>
      <c r="K116" s="64"/>
      <c r="L116" s="36">
        <v>75</v>
      </c>
      <c r="M116" s="59"/>
      <c r="N116" s="64"/>
      <c r="O116" s="37">
        <f>SUM($J$116:$N$116)</f>
        <v>135</v>
      </c>
      <c r="P116" s="36">
        <v>114</v>
      </c>
      <c r="Q116" s="64"/>
      <c r="R116" s="64"/>
      <c r="S116" s="64"/>
      <c r="T116" s="64"/>
      <c r="U116" s="37">
        <f>SUM($P$116:$T$116)</f>
        <v>114</v>
      </c>
      <c r="V116" s="36">
        <v>204</v>
      </c>
      <c r="W116" s="36">
        <v>55</v>
      </c>
      <c r="X116" s="59"/>
      <c r="Y116" s="64"/>
      <c r="Z116" s="36">
        <v>111</v>
      </c>
      <c r="AA116" s="37">
        <f>SUM($V$116:$Z$116)</f>
        <v>370</v>
      </c>
      <c r="AB116" s="64"/>
      <c r="AC116" s="64"/>
      <c r="AD116" s="64"/>
      <c r="AE116" s="37">
        <f>SUM($AB$116:$AD$116)</f>
        <v>0</v>
      </c>
      <c r="AF116" s="64"/>
      <c r="AG116" s="37">
        <f>SUM($AF$116:$AF$116)</f>
        <v>0</v>
      </c>
      <c r="AH116" s="64"/>
      <c r="AI116" s="37">
        <f>SUM($AH$116:$AH$116)</f>
        <v>0</v>
      </c>
      <c r="AJ116" s="64" t="s">
        <v>110</v>
      </c>
      <c r="AK116" s="37">
        <f>SUM($AJ$116:$AJ$116)</f>
        <v>0</v>
      </c>
      <c r="AL116" s="64"/>
      <c r="AM116" s="37">
        <f>SUM($AL$116:$AL$116)</f>
        <v>0</v>
      </c>
      <c r="AN116" s="64"/>
      <c r="AO116" s="64"/>
      <c r="AP116" s="64"/>
      <c r="AQ116" s="37">
        <f>SUM($AN$116:$AP$116)</f>
        <v>0</v>
      </c>
      <c r="AR116" s="36">
        <v>200</v>
      </c>
      <c r="AS116" s="36">
        <v>1116</v>
      </c>
      <c r="AT116" s="52">
        <v>1</v>
      </c>
      <c r="AU116" s="53">
        <v>1116</v>
      </c>
      <c r="AW116" s="33">
        <v>54</v>
      </c>
      <c r="AX116" s="53">
        <v>106</v>
      </c>
      <c r="AY116" s="60"/>
      <c r="AZ116" s="53">
        <v>50</v>
      </c>
      <c r="BA116" s="53">
        <v>71</v>
      </c>
      <c r="BB116" s="53">
        <v>70</v>
      </c>
      <c r="BC116" s="54">
        <f>SUM($AX$116:$BB$116)</f>
        <v>297</v>
      </c>
      <c r="BD116" s="53">
        <v>60</v>
      </c>
      <c r="BE116" s="66"/>
      <c r="BF116" s="53">
        <v>75</v>
      </c>
      <c r="BG116" s="60"/>
      <c r="BH116" s="66"/>
      <c r="BI116" s="54">
        <f>SUM($BD$116:$BH$116)</f>
        <v>135</v>
      </c>
      <c r="BJ116" s="53">
        <v>114</v>
      </c>
      <c r="BK116" s="66"/>
      <c r="BL116" s="66"/>
      <c r="BM116" s="66"/>
      <c r="BN116" s="66"/>
      <c r="BO116" s="54">
        <f>SUM($BJ$116:$BN$116)</f>
        <v>114</v>
      </c>
      <c r="BP116" s="53">
        <v>204</v>
      </c>
      <c r="BQ116" s="53">
        <v>55</v>
      </c>
      <c r="BR116" s="60"/>
      <c r="BS116" s="66"/>
      <c r="BT116" s="53">
        <v>111</v>
      </c>
      <c r="BU116" s="54">
        <f>SUM($BP$116:$BT$116)</f>
        <v>370</v>
      </c>
      <c r="BV116" s="66"/>
      <c r="BW116" s="66"/>
      <c r="BX116" s="66"/>
      <c r="BY116" s="54">
        <f>SUM($BV$116:$BX$116)</f>
        <v>0</v>
      </c>
      <c r="BZ116" s="66"/>
      <c r="CA116" s="54">
        <f>SUM($BZ$116:$BZ$116)</f>
        <v>0</v>
      </c>
      <c r="CB116" s="66"/>
      <c r="CC116" s="54">
        <f>SUM($CB$116:$CB$116)</f>
        <v>0</v>
      </c>
      <c r="CD116" s="53">
        <v>-1116</v>
      </c>
      <c r="CE116" s="54">
        <f>SUM($CD$116:$CD$116)</f>
        <v>-1116</v>
      </c>
      <c r="CF116" s="66"/>
      <c r="CG116" s="54">
        <f>SUM($CF$116:$CF$116)</f>
        <v>0</v>
      </c>
      <c r="CH116" s="66"/>
      <c r="CI116" s="66"/>
      <c r="CJ116" s="66"/>
      <c r="CK116" s="54">
        <f>SUM($CH$116:$CJ$116)</f>
        <v>0</v>
      </c>
      <c r="CL116" s="53">
        <v>200</v>
      </c>
      <c r="CM116" s="55">
        <v>0</v>
      </c>
      <c r="CN116" s="53"/>
      <c r="CO116" s="38" t="s">
        <v>232</v>
      </c>
    </row>
    <row r="117" spans="2:93" ht="13.5">
      <c r="B117" s="25"/>
      <c r="C117" s="26" t="s">
        <v>230</v>
      </c>
      <c r="D117" s="27"/>
      <c r="E117" s="62"/>
      <c r="F117" s="27">
        <v>74</v>
      </c>
      <c r="G117" s="27">
        <v>70</v>
      </c>
      <c r="H117" s="27"/>
      <c r="I117" s="28"/>
      <c r="J117" s="27">
        <v>59</v>
      </c>
      <c r="K117" s="63"/>
      <c r="L117" s="27">
        <v>80</v>
      </c>
      <c r="M117" s="62"/>
      <c r="N117" s="63"/>
      <c r="O117" s="28"/>
      <c r="P117" s="27">
        <v>66</v>
      </c>
      <c r="Q117" s="63"/>
      <c r="R117" s="63"/>
      <c r="S117" s="63"/>
      <c r="T117" s="63"/>
      <c r="U117" s="28"/>
      <c r="V117" s="27"/>
      <c r="W117" s="27">
        <v>63</v>
      </c>
      <c r="X117" s="62"/>
      <c r="Y117" s="63"/>
      <c r="Z117" s="27">
        <v>85</v>
      </c>
      <c r="AA117" s="28"/>
      <c r="AB117" s="63"/>
      <c r="AC117" s="63"/>
      <c r="AD117" s="63"/>
      <c r="AE117" s="28"/>
      <c r="AF117" s="63"/>
      <c r="AG117" s="28"/>
      <c r="AH117" s="63"/>
      <c r="AI117" s="28"/>
      <c r="AJ117" s="63"/>
      <c r="AK117" s="28"/>
      <c r="AL117" s="63"/>
      <c r="AM117" s="28"/>
      <c r="AN117" s="63"/>
      <c r="AO117" s="63"/>
      <c r="AP117" s="63"/>
      <c r="AQ117" s="28"/>
      <c r="AR117" s="25"/>
      <c r="AS117" s="25"/>
      <c r="AT117" s="25"/>
      <c r="AU117" s="25"/>
      <c r="AW117" s="25"/>
      <c r="AX117" s="56">
        <f>SUM($AX$115:$AX$116)</f>
        <v>3412</v>
      </c>
      <c r="AY117" s="61">
        <f>SUM($AY$115:$AY$116)</f>
        <v>10687</v>
      </c>
      <c r="AZ117" s="56">
        <f>SUM($AZ$115:$AZ$116)</f>
        <v>2421</v>
      </c>
      <c r="BA117" s="56">
        <f>SUM($BA$115:$BA$116)</f>
        <v>2213</v>
      </c>
      <c r="BB117" s="56">
        <f>SUM($BB$115:$BB$116)</f>
        <v>3181</v>
      </c>
      <c r="BC117" s="57">
        <f>SUM($BC$115:$BC$116)</f>
        <v>21914</v>
      </c>
      <c r="BD117" s="56">
        <f>SUM($BD$115:$BD$116)</f>
        <v>1437</v>
      </c>
      <c r="BE117" s="66"/>
      <c r="BF117" s="56">
        <f>SUM($BF$115:$BF$116)</f>
        <v>2293</v>
      </c>
      <c r="BG117" s="61">
        <f>SUM($BG$115:$BG$116)</f>
        <v>10687</v>
      </c>
      <c r="BH117" s="66"/>
      <c r="BI117" s="57">
        <f>SUM($BI$115:$BI$116)</f>
        <v>14417</v>
      </c>
      <c r="BJ117" s="56">
        <f>SUM($BJ$115:$BJ$116)</f>
        <v>1974</v>
      </c>
      <c r="BK117" s="66"/>
      <c r="BL117" s="66"/>
      <c r="BM117" s="66"/>
      <c r="BN117" s="66"/>
      <c r="BO117" s="57">
        <f>SUM($BO$115:$BO$116)</f>
        <v>1974</v>
      </c>
      <c r="BP117" s="56">
        <f>SUM($BP$115:$BP$116)</f>
        <v>9358</v>
      </c>
      <c r="BQ117" s="56">
        <f>SUM($BQ$115:$BQ$116)</f>
        <v>1781</v>
      </c>
      <c r="BR117" s="61">
        <f>SUM($BR$115:$BR$116)</f>
        <v>10687</v>
      </c>
      <c r="BS117" s="66"/>
      <c r="BT117" s="56">
        <f>SUM($BT$115:$BT$116)</f>
        <v>3469</v>
      </c>
      <c r="BU117" s="57">
        <f>SUM($BU$115:$BU$116)</f>
        <v>25295</v>
      </c>
      <c r="BV117" s="66"/>
      <c r="BW117" s="66"/>
      <c r="BX117" s="66"/>
      <c r="BY117" s="57">
        <f>SUM($BY$115:$BY$116)</f>
        <v>0</v>
      </c>
      <c r="BZ117" s="66"/>
      <c r="CA117" s="57">
        <f>SUM($CA$115:$CA$116)</f>
        <v>0</v>
      </c>
      <c r="CB117" s="66"/>
      <c r="CC117" s="57">
        <f>SUM($CC$115:$CC$116)</f>
        <v>0</v>
      </c>
      <c r="CD117" s="56">
        <f>SUM($CD$115:$CD$116)</f>
        <v>94</v>
      </c>
      <c r="CE117" s="57">
        <f>SUM($CE$115:$CE$116)</f>
        <v>94</v>
      </c>
      <c r="CF117" s="66"/>
      <c r="CG117" s="57">
        <f>SUM($CG$115:$CG$116)</f>
        <v>0</v>
      </c>
      <c r="CH117" s="66"/>
      <c r="CI117" s="66"/>
      <c r="CJ117" s="66"/>
      <c r="CK117" s="57">
        <f>SUM($CK$115:$CK$116)</f>
        <v>0</v>
      </c>
      <c r="CL117" s="56">
        <f>SUM($CL$115:$CL$116)</f>
        <v>311</v>
      </c>
      <c r="CM117" s="58">
        <f>SUM($CM$115:$CM$116)</f>
        <v>115</v>
      </c>
      <c r="CN117" s="56">
        <f>SUM($AX$117:$CM$117,-$BC$117,-$BI$117,-$BO$117,-$BU$117,-$BY$117,-$CA$117,-$CC$117,-$CE$117,-$CG$117,-$CK$117)</f>
        <v>64120</v>
      </c>
      <c r="CO117" s="32" t="s">
        <v>233</v>
      </c>
    </row>
    <row r="118" spans="2:93" ht="13.5">
      <c r="B118" s="33">
        <v>55</v>
      </c>
      <c r="C118" s="34" t="s">
        <v>234</v>
      </c>
      <c r="D118" s="36">
        <v>41</v>
      </c>
      <c r="E118" s="59"/>
      <c r="F118" s="36">
        <v>38</v>
      </c>
      <c r="G118" s="36">
        <v>27</v>
      </c>
      <c r="H118" s="36">
        <v>30</v>
      </c>
      <c r="I118" s="37">
        <f>SUM($D$118:$H$118)</f>
        <v>136</v>
      </c>
      <c r="J118" s="36">
        <v>5</v>
      </c>
      <c r="K118" s="64"/>
      <c r="L118" s="36">
        <v>9</v>
      </c>
      <c r="M118" s="59"/>
      <c r="N118" s="64"/>
      <c r="O118" s="37">
        <f>SUM($J$118:$N$118)</f>
        <v>14</v>
      </c>
      <c r="P118" s="36">
        <v>14</v>
      </c>
      <c r="Q118" s="64"/>
      <c r="R118" s="64"/>
      <c r="S118" s="64"/>
      <c r="T118" s="64"/>
      <c r="U118" s="37">
        <f>SUM($P$118:$T$118)</f>
        <v>14</v>
      </c>
      <c r="V118" s="36">
        <v>29</v>
      </c>
      <c r="W118" s="36">
        <v>6</v>
      </c>
      <c r="X118" s="59"/>
      <c r="Y118" s="64"/>
      <c r="Z118" s="36">
        <v>15</v>
      </c>
      <c r="AA118" s="37">
        <f>SUM($V$118:$Z$118)</f>
        <v>50</v>
      </c>
      <c r="AB118" s="64"/>
      <c r="AC118" s="64"/>
      <c r="AD118" s="64"/>
      <c r="AE118" s="37">
        <f>SUM($AB$118:$AD$118)</f>
        <v>0</v>
      </c>
      <c r="AF118" s="64"/>
      <c r="AG118" s="37">
        <f>SUM($AF$118:$AF$118)</f>
        <v>0</v>
      </c>
      <c r="AH118" s="64"/>
      <c r="AI118" s="37">
        <f>SUM($AH$118:$AH$118)</f>
        <v>0</v>
      </c>
      <c r="AJ118" s="64"/>
      <c r="AK118" s="37">
        <f>SUM($AJ$118:$AJ$118)</f>
        <v>0</v>
      </c>
      <c r="AL118" s="64"/>
      <c r="AM118" s="37">
        <f>SUM($AL$118:$AL$118)</f>
        <v>0</v>
      </c>
      <c r="AN118" s="64"/>
      <c r="AO118" s="64"/>
      <c r="AP118" s="64"/>
      <c r="AQ118" s="37">
        <f>SUM($AN$118:$AP$118)</f>
        <v>0</v>
      </c>
      <c r="AR118" s="36">
        <v>46</v>
      </c>
      <c r="AS118" s="36">
        <v>260</v>
      </c>
      <c r="AT118" s="52">
        <v>0.261794</v>
      </c>
      <c r="AU118" s="53">
        <v>62</v>
      </c>
      <c r="AW118" s="33">
        <v>55</v>
      </c>
      <c r="AX118" s="53">
        <v>10</v>
      </c>
      <c r="AY118" s="60"/>
      <c r="AZ118" s="53">
        <v>9</v>
      </c>
      <c r="BA118" s="53">
        <v>7</v>
      </c>
      <c r="BB118" s="53">
        <v>7</v>
      </c>
      <c r="BC118" s="54">
        <f>SUM($AX$118:$BB$118)</f>
        <v>33</v>
      </c>
      <c r="BD118" s="53">
        <v>1</v>
      </c>
      <c r="BE118" s="66"/>
      <c r="BF118" s="53">
        <v>2</v>
      </c>
      <c r="BG118" s="60"/>
      <c r="BH118" s="66"/>
      <c r="BI118" s="54">
        <f>SUM($BD$118:$BH$118)</f>
        <v>3</v>
      </c>
      <c r="BJ118" s="53">
        <v>3</v>
      </c>
      <c r="BK118" s="66"/>
      <c r="BL118" s="66"/>
      <c r="BM118" s="66"/>
      <c r="BN118" s="66"/>
      <c r="BO118" s="54">
        <f>SUM($BJ$118:$BN$118)</f>
        <v>3</v>
      </c>
      <c r="BP118" s="53">
        <v>7</v>
      </c>
      <c r="BQ118" s="53">
        <v>1</v>
      </c>
      <c r="BR118" s="60"/>
      <c r="BS118" s="66"/>
      <c r="BT118" s="53">
        <v>3</v>
      </c>
      <c r="BU118" s="54">
        <f>SUM($BP$118:$BT$118)</f>
        <v>11</v>
      </c>
      <c r="BV118" s="66"/>
      <c r="BW118" s="66"/>
      <c r="BX118" s="66"/>
      <c r="BY118" s="54">
        <f>SUM($BV$118:$BX$118)</f>
        <v>0</v>
      </c>
      <c r="BZ118" s="66"/>
      <c r="CA118" s="54">
        <f>SUM($BZ$118:$BZ$118)</f>
        <v>0</v>
      </c>
      <c r="CB118" s="66"/>
      <c r="CC118" s="54">
        <f>SUM($CB$118:$CB$118)</f>
        <v>0</v>
      </c>
      <c r="CD118" s="53">
        <v>-62</v>
      </c>
      <c r="CE118" s="54">
        <f>SUM($CD$118:$CD$118)</f>
        <v>-62</v>
      </c>
      <c r="CF118" s="66"/>
      <c r="CG118" s="54">
        <f>SUM($CF$118:$CF$118)</f>
        <v>0</v>
      </c>
      <c r="CH118" s="66"/>
      <c r="CI118" s="66"/>
      <c r="CJ118" s="66"/>
      <c r="CK118" s="54">
        <f>SUM($CH$118:$CJ$118)</f>
        <v>0</v>
      </c>
      <c r="CL118" s="53">
        <v>12</v>
      </c>
      <c r="CM118" s="55">
        <v>0</v>
      </c>
      <c r="CN118" s="53"/>
      <c r="CO118" s="38" t="s">
        <v>232</v>
      </c>
    </row>
    <row r="119" spans="2:93" ht="13.5">
      <c r="B119" s="25"/>
      <c r="C119" s="26" t="s">
        <v>230</v>
      </c>
      <c r="D119" s="27"/>
      <c r="E119" s="62"/>
      <c r="F119" s="27" t="s">
        <v>112</v>
      </c>
      <c r="G119" s="27" t="s">
        <v>112</v>
      </c>
      <c r="H119" s="27"/>
      <c r="I119" s="28"/>
      <c r="J119" s="27" t="s">
        <v>112</v>
      </c>
      <c r="K119" s="63"/>
      <c r="L119" s="27" t="s">
        <v>112</v>
      </c>
      <c r="M119" s="62"/>
      <c r="N119" s="63"/>
      <c r="O119" s="28"/>
      <c r="P119" s="27" t="s">
        <v>112</v>
      </c>
      <c r="Q119" s="63"/>
      <c r="R119" s="63"/>
      <c r="S119" s="63"/>
      <c r="T119" s="63"/>
      <c r="U119" s="28"/>
      <c r="V119" s="27"/>
      <c r="W119" s="27" t="s">
        <v>112</v>
      </c>
      <c r="X119" s="62"/>
      <c r="Y119" s="63"/>
      <c r="Z119" s="27" t="s">
        <v>112</v>
      </c>
      <c r="AA119" s="28"/>
      <c r="AB119" s="63"/>
      <c r="AC119" s="63"/>
      <c r="AD119" s="63"/>
      <c r="AE119" s="28"/>
      <c r="AF119" s="63"/>
      <c r="AG119" s="28"/>
      <c r="AH119" s="63"/>
      <c r="AI119" s="28"/>
      <c r="AJ119" s="63"/>
      <c r="AK119" s="28"/>
      <c r="AL119" s="63"/>
      <c r="AM119" s="28"/>
      <c r="AN119" s="63"/>
      <c r="AO119" s="63"/>
      <c r="AP119" s="63"/>
      <c r="AQ119" s="28"/>
      <c r="AR119" s="25"/>
      <c r="AS119" s="25"/>
      <c r="AT119" s="25"/>
      <c r="AU119" s="25"/>
      <c r="AW119" s="25"/>
      <c r="AX119" s="56">
        <f>SUM($AX$117:$AX$118)</f>
        <v>3422</v>
      </c>
      <c r="AY119" s="61">
        <f>SUM($AY$117:$AY$118)</f>
        <v>10687</v>
      </c>
      <c r="AZ119" s="56">
        <f>SUM($AZ$117:$AZ$118)</f>
        <v>2430</v>
      </c>
      <c r="BA119" s="56">
        <f>SUM($BA$117:$BA$118)</f>
        <v>2220</v>
      </c>
      <c r="BB119" s="56">
        <f>SUM($BB$117:$BB$118)</f>
        <v>3188</v>
      </c>
      <c r="BC119" s="57">
        <f>SUM($BC$117:$BC$118)</f>
        <v>21947</v>
      </c>
      <c r="BD119" s="56">
        <f>SUM($BD$117:$BD$118)</f>
        <v>1438</v>
      </c>
      <c r="BE119" s="66"/>
      <c r="BF119" s="56">
        <f>SUM($BF$117:$BF$118)</f>
        <v>2295</v>
      </c>
      <c r="BG119" s="61">
        <f>SUM($BG$117:$BG$118)</f>
        <v>10687</v>
      </c>
      <c r="BH119" s="66"/>
      <c r="BI119" s="57">
        <f>SUM($BI$117:$BI$118)</f>
        <v>14420</v>
      </c>
      <c r="BJ119" s="56">
        <f>SUM($BJ$117:$BJ$118)</f>
        <v>1977</v>
      </c>
      <c r="BK119" s="66"/>
      <c r="BL119" s="66"/>
      <c r="BM119" s="66"/>
      <c r="BN119" s="66"/>
      <c r="BO119" s="57">
        <f>SUM($BO$117:$BO$118)</f>
        <v>1977</v>
      </c>
      <c r="BP119" s="56">
        <f>SUM($BP$117:$BP$118)</f>
        <v>9365</v>
      </c>
      <c r="BQ119" s="56">
        <f>SUM($BQ$117:$BQ$118)</f>
        <v>1782</v>
      </c>
      <c r="BR119" s="61">
        <f>SUM($BR$117:$BR$118)</f>
        <v>10687</v>
      </c>
      <c r="BS119" s="66"/>
      <c r="BT119" s="56">
        <f>SUM($BT$117:$BT$118)</f>
        <v>3472</v>
      </c>
      <c r="BU119" s="57">
        <f>SUM($BU$117:$BU$118)</f>
        <v>25306</v>
      </c>
      <c r="BV119" s="66"/>
      <c r="BW119" s="66"/>
      <c r="BX119" s="66"/>
      <c r="BY119" s="57">
        <f>SUM($BY$117:$BY$118)</f>
        <v>0</v>
      </c>
      <c r="BZ119" s="66"/>
      <c r="CA119" s="57">
        <f>SUM($CA$117:$CA$118)</f>
        <v>0</v>
      </c>
      <c r="CB119" s="66"/>
      <c r="CC119" s="57">
        <f>SUM($CC$117:$CC$118)</f>
        <v>0</v>
      </c>
      <c r="CD119" s="56">
        <f>SUM($CD$117:$CD$118)</f>
        <v>32</v>
      </c>
      <c r="CE119" s="57">
        <f>SUM($CE$117:$CE$118)</f>
        <v>32</v>
      </c>
      <c r="CF119" s="66"/>
      <c r="CG119" s="57">
        <f>SUM($CG$117:$CG$118)</f>
        <v>0</v>
      </c>
      <c r="CH119" s="66"/>
      <c r="CI119" s="66"/>
      <c r="CJ119" s="66"/>
      <c r="CK119" s="57">
        <f>SUM($CK$117:$CK$118)</f>
        <v>0</v>
      </c>
      <c r="CL119" s="56">
        <f>SUM($CL$117:$CL$118)</f>
        <v>323</v>
      </c>
      <c r="CM119" s="58">
        <f>SUM($CM$117:$CM$118)</f>
        <v>115</v>
      </c>
      <c r="CN119" s="56">
        <f>SUM($AX$119:$CM$119,-$BC$119,-$BI$119,-$BO$119,-$BU$119,-$BY$119,-$CA$119,-$CC$119,-$CE$119,-$CG$119,-$CK$119)</f>
        <v>64120</v>
      </c>
      <c r="CO119" s="32" t="s">
        <v>233</v>
      </c>
    </row>
    <row r="120" spans="2:93" ht="13.5">
      <c r="B120" s="33">
        <v>56</v>
      </c>
      <c r="C120" s="34" t="s">
        <v>226</v>
      </c>
      <c r="D120" s="36">
        <v>1</v>
      </c>
      <c r="E120" s="59"/>
      <c r="F120" s="36">
        <v>0</v>
      </c>
      <c r="G120" s="36">
        <v>0</v>
      </c>
      <c r="H120" s="36">
        <v>0</v>
      </c>
      <c r="I120" s="37">
        <f>SUM($D$120:$H$120)</f>
        <v>1</v>
      </c>
      <c r="J120" s="36">
        <v>0</v>
      </c>
      <c r="K120" s="64"/>
      <c r="L120" s="36">
        <v>0</v>
      </c>
      <c r="M120" s="59"/>
      <c r="N120" s="64"/>
      <c r="O120" s="37">
        <f>SUM($J$120:$N$120)</f>
        <v>0</v>
      </c>
      <c r="P120" s="36">
        <v>0</v>
      </c>
      <c r="Q120" s="64"/>
      <c r="R120" s="64"/>
      <c r="S120" s="64"/>
      <c r="T120" s="64"/>
      <c r="U120" s="37">
        <f>SUM($P$120:$T$120)</f>
        <v>0</v>
      </c>
      <c r="V120" s="36">
        <v>0</v>
      </c>
      <c r="W120" s="36">
        <v>0</v>
      </c>
      <c r="X120" s="59"/>
      <c r="Y120" s="64"/>
      <c r="Z120" s="36">
        <v>0</v>
      </c>
      <c r="AA120" s="37">
        <f>SUM($V$120:$Z$120)</f>
        <v>0</v>
      </c>
      <c r="AB120" s="64"/>
      <c r="AC120" s="64"/>
      <c r="AD120" s="64"/>
      <c r="AE120" s="37">
        <f>SUM($AB$120:$AD$120)</f>
        <v>0</v>
      </c>
      <c r="AF120" s="64"/>
      <c r="AG120" s="37">
        <f>SUM($AF$120:$AF$120)</f>
        <v>0</v>
      </c>
      <c r="AH120" s="64"/>
      <c r="AI120" s="37">
        <f>SUM($AH$120:$AH$120)</f>
        <v>0</v>
      </c>
      <c r="AJ120" s="64"/>
      <c r="AK120" s="37">
        <f>SUM($AJ$120:$AJ$120)</f>
        <v>0</v>
      </c>
      <c r="AL120" s="64"/>
      <c r="AM120" s="37">
        <f>SUM($AL$120:$AL$120)</f>
        <v>0</v>
      </c>
      <c r="AN120" s="64"/>
      <c r="AO120" s="64"/>
      <c r="AP120" s="64"/>
      <c r="AQ120" s="37">
        <f>SUM($AN$120:$AP$120)</f>
        <v>0</v>
      </c>
      <c r="AR120" s="36">
        <v>1</v>
      </c>
      <c r="AS120" s="36">
        <v>2</v>
      </c>
      <c r="AT120" s="52">
        <v>0.248502</v>
      </c>
      <c r="AU120" s="53">
        <v>0</v>
      </c>
      <c r="AW120" s="33">
        <v>56</v>
      </c>
      <c r="AX120" s="53">
        <v>0</v>
      </c>
      <c r="AY120" s="60"/>
      <c r="AZ120" s="53">
        <v>0</v>
      </c>
      <c r="BA120" s="53">
        <v>0</v>
      </c>
      <c r="BB120" s="53">
        <v>0</v>
      </c>
      <c r="BC120" s="54">
        <f>SUM($AX$120:$BB$120)</f>
        <v>0</v>
      </c>
      <c r="BD120" s="53">
        <v>0</v>
      </c>
      <c r="BE120" s="66"/>
      <c r="BF120" s="53">
        <v>0</v>
      </c>
      <c r="BG120" s="60"/>
      <c r="BH120" s="66"/>
      <c r="BI120" s="54">
        <f>SUM($BD$120:$BH$120)</f>
        <v>0</v>
      </c>
      <c r="BJ120" s="53">
        <v>0</v>
      </c>
      <c r="BK120" s="66"/>
      <c r="BL120" s="66"/>
      <c r="BM120" s="66"/>
      <c r="BN120" s="66"/>
      <c r="BO120" s="54">
        <f>SUM($BJ$120:$BN$120)</f>
        <v>0</v>
      </c>
      <c r="BP120" s="53">
        <v>0</v>
      </c>
      <c r="BQ120" s="53">
        <v>0</v>
      </c>
      <c r="BR120" s="60"/>
      <c r="BS120" s="66"/>
      <c r="BT120" s="53">
        <v>0</v>
      </c>
      <c r="BU120" s="54">
        <f>SUM($BP$120:$BT$120)</f>
        <v>0</v>
      </c>
      <c r="BV120" s="66"/>
      <c r="BW120" s="66"/>
      <c r="BX120" s="66"/>
      <c r="BY120" s="54">
        <f>SUM($BV$120:$BX$120)</f>
        <v>0</v>
      </c>
      <c r="BZ120" s="66"/>
      <c r="CA120" s="54">
        <f>SUM($BZ$120:$BZ$120)</f>
        <v>0</v>
      </c>
      <c r="CB120" s="66"/>
      <c r="CC120" s="54">
        <f>SUM($CB$120:$CB$120)</f>
        <v>0</v>
      </c>
      <c r="CD120" s="53">
        <v>0</v>
      </c>
      <c r="CE120" s="54">
        <f>SUM($CD$120:$CD$120)</f>
        <v>0</v>
      </c>
      <c r="CF120" s="66"/>
      <c r="CG120" s="54">
        <f>SUM($CF$120:$CF$120)</f>
        <v>0</v>
      </c>
      <c r="CH120" s="66"/>
      <c r="CI120" s="66"/>
      <c r="CJ120" s="66"/>
      <c r="CK120" s="54">
        <f>SUM($CH$120:$CJ$120)</f>
        <v>0</v>
      </c>
      <c r="CL120" s="53">
        <v>0</v>
      </c>
      <c r="CM120" s="55">
        <v>0</v>
      </c>
      <c r="CN120" s="53"/>
      <c r="CO120" s="38" t="s">
        <v>232</v>
      </c>
    </row>
    <row r="121" spans="2:93" ht="13.5">
      <c r="B121" s="25"/>
      <c r="C121" s="26" t="s">
        <v>230</v>
      </c>
      <c r="D121" s="27"/>
      <c r="E121" s="62"/>
      <c r="F121" s="27">
        <v>76</v>
      </c>
      <c r="G121" s="27">
        <v>72</v>
      </c>
      <c r="H121" s="27"/>
      <c r="I121" s="28"/>
      <c r="J121" s="27">
        <v>61</v>
      </c>
      <c r="K121" s="63"/>
      <c r="L121" s="27">
        <v>82</v>
      </c>
      <c r="M121" s="62"/>
      <c r="N121" s="63"/>
      <c r="O121" s="28"/>
      <c r="P121" s="27">
        <v>68</v>
      </c>
      <c r="Q121" s="63"/>
      <c r="R121" s="63"/>
      <c r="S121" s="63"/>
      <c r="T121" s="63"/>
      <c r="U121" s="28"/>
      <c r="V121" s="27"/>
      <c r="W121" s="27">
        <v>64</v>
      </c>
      <c r="X121" s="62"/>
      <c r="Y121" s="63"/>
      <c r="Z121" s="27">
        <v>87</v>
      </c>
      <c r="AA121" s="28"/>
      <c r="AB121" s="63"/>
      <c r="AC121" s="63"/>
      <c r="AD121" s="63"/>
      <c r="AE121" s="28"/>
      <c r="AF121" s="63"/>
      <c r="AG121" s="28"/>
      <c r="AH121" s="63"/>
      <c r="AI121" s="28"/>
      <c r="AJ121" s="63"/>
      <c r="AK121" s="28"/>
      <c r="AL121" s="63"/>
      <c r="AM121" s="28"/>
      <c r="AN121" s="63"/>
      <c r="AO121" s="63"/>
      <c r="AP121" s="63"/>
      <c r="AQ121" s="28"/>
      <c r="AR121" s="25"/>
      <c r="AS121" s="25"/>
      <c r="AT121" s="25"/>
      <c r="AU121" s="25"/>
      <c r="AW121" s="25"/>
      <c r="AX121" s="56">
        <f>SUM($AX$119:$AX$120)</f>
        <v>3422</v>
      </c>
      <c r="AY121" s="61">
        <f>SUM($AY$119:$AY$120)</f>
        <v>10687</v>
      </c>
      <c r="AZ121" s="56">
        <f>SUM($AZ$119:$AZ$120)</f>
        <v>2430</v>
      </c>
      <c r="BA121" s="56">
        <f>SUM($BA$119:$BA$120)</f>
        <v>2220</v>
      </c>
      <c r="BB121" s="56">
        <f>SUM($BB$119:$BB$120)</f>
        <v>3188</v>
      </c>
      <c r="BC121" s="57">
        <f>SUM($BC$119:$BC$120)</f>
        <v>21947</v>
      </c>
      <c r="BD121" s="56">
        <f>SUM($BD$119:$BD$120)</f>
        <v>1438</v>
      </c>
      <c r="BE121" s="66"/>
      <c r="BF121" s="56">
        <f>SUM($BF$119:$BF$120)</f>
        <v>2295</v>
      </c>
      <c r="BG121" s="61">
        <f>SUM($BG$119:$BG$120)</f>
        <v>10687</v>
      </c>
      <c r="BH121" s="66"/>
      <c r="BI121" s="57">
        <f>SUM($BI$119:$BI$120)</f>
        <v>14420</v>
      </c>
      <c r="BJ121" s="56">
        <f>SUM($BJ$119:$BJ$120)</f>
        <v>1977</v>
      </c>
      <c r="BK121" s="66"/>
      <c r="BL121" s="66"/>
      <c r="BM121" s="66"/>
      <c r="BN121" s="66"/>
      <c r="BO121" s="57">
        <f>SUM($BO$119:$BO$120)</f>
        <v>1977</v>
      </c>
      <c r="BP121" s="56">
        <f>SUM($BP$119:$BP$120)</f>
        <v>9365</v>
      </c>
      <c r="BQ121" s="56">
        <f>SUM($BQ$119:$BQ$120)</f>
        <v>1782</v>
      </c>
      <c r="BR121" s="61">
        <f>SUM($BR$119:$BR$120)</f>
        <v>10687</v>
      </c>
      <c r="BS121" s="66"/>
      <c r="BT121" s="56">
        <f>SUM($BT$119:$BT$120)</f>
        <v>3472</v>
      </c>
      <c r="BU121" s="57">
        <f>SUM($BU$119:$BU$120)</f>
        <v>25306</v>
      </c>
      <c r="BV121" s="66"/>
      <c r="BW121" s="66"/>
      <c r="BX121" s="66"/>
      <c r="BY121" s="57">
        <f>SUM($BY$119:$BY$120)</f>
        <v>0</v>
      </c>
      <c r="BZ121" s="66"/>
      <c r="CA121" s="57">
        <f>SUM($CA$119:$CA$120)</f>
        <v>0</v>
      </c>
      <c r="CB121" s="66"/>
      <c r="CC121" s="57">
        <f>SUM($CC$119:$CC$120)</f>
        <v>0</v>
      </c>
      <c r="CD121" s="56">
        <f>SUM($CD$119:$CD$120)</f>
        <v>32</v>
      </c>
      <c r="CE121" s="57">
        <f>SUM($CE$119:$CE$120)</f>
        <v>32</v>
      </c>
      <c r="CF121" s="66"/>
      <c r="CG121" s="57">
        <f>SUM($CG$119:$CG$120)</f>
        <v>0</v>
      </c>
      <c r="CH121" s="66"/>
      <c r="CI121" s="66"/>
      <c r="CJ121" s="66"/>
      <c r="CK121" s="57">
        <f>SUM($CK$119:$CK$120)</f>
        <v>0</v>
      </c>
      <c r="CL121" s="56">
        <f>SUM($CL$119:$CL$120)</f>
        <v>323</v>
      </c>
      <c r="CM121" s="58">
        <f>SUM($CM$119:$CM$120)</f>
        <v>115</v>
      </c>
      <c r="CN121" s="56">
        <f>SUM($AX$121:$CM$121,-$BC$121,-$BI$121,-$BO$121,-$BU$121,-$BY$121,-$CA$121,-$CC$121,-$CE$121,-$CG$121,-$CK$121)</f>
        <v>64120</v>
      </c>
      <c r="CO121" s="32" t="s">
        <v>233</v>
      </c>
    </row>
    <row r="122" spans="2:93" ht="13.5">
      <c r="B122" s="33">
        <v>57</v>
      </c>
      <c r="C122" s="34" t="s">
        <v>235</v>
      </c>
      <c r="D122" s="36">
        <v>7</v>
      </c>
      <c r="E122" s="59"/>
      <c r="F122" s="36">
        <v>4</v>
      </c>
      <c r="G122" s="36">
        <v>2</v>
      </c>
      <c r="H122" s="36">
        <v>5</v>
      </c>
      <c r="I122" s="37">
        <f>SUM($D$122:$H$122)</f>
        <v>18</v>
      </c>
      <c r="J122" s="36">
        <v>3</v>
      </c>
      <c r="K122" s="64"/>
      <c r="L122" s="36">
        <v>4</v>
      </c>
      <c r="M122" s="59"/>
      <c r="N122" s="64"/>
      <c r="O122" s="37">
        <f>SUM($J$122:$N$122)</f>
        <v>7</v>
      </c>
      <c r="P122" s="36">
        <v>5</v>
      </c>
      <c r="Q122" s="64"/>
      <c r="R122" s="64"/>
      <c r="S122" s="64"/>
      <c r="T122" s="64"/>
      <c r="U122" s="37">
        <f>SUM($P$122:$T$122)</f>
        <v>5</v>
      </c>
      <c r="V122" s="36">
        <v>45</v>
      </c>
      <c r="W122" s="36">
        <v>16</v>
      </c>
      <c r="X122" s="59"/>
      <c r="Y122" s="64"/>
      <c r="Z122" s="36">
        <v>49</v>
      </c>
      <c r="AA122" s="37">
        <f>SUM($V$122:$Z$122)</f>
        <v>110</v>
      </c>
      <c r="AB122" s="64"/>
      <c r="AC122" s="64"/>
      <c r="AD122" s="64"/>
      <c r="AE122" s="37">
        <f>SUM($AB$122:$AD$122)</f>
        <v>0</v>
      </c>
      <c r="AF122" s="64"/>
      <c r="AG122" s="37">
        <f>SUM($AF$122:$AF$122)</f>
        <v>0</v>
      </c>
      <c r="AH122" s="64"/>
      <c r="AI122" s="37">
        <f>SUM($AH$122:$AH$122)</f>
        <v>0</v>
      </c>
      <c r="AJ122" s="64"/>
      <c r="AK122" s="37">
        <f>SUM($AJ$122:$AJ$122)</f>
        <v>0</v>
      </c>
      <c r="AL122" s="64"/>
      <c r="AM122" s="37">
        <f>SUM($AL$122:$AL$122)</f>
        <v>0</v>
      </c>
      <c r="AN122" s="64"/>
      <c r="AO122" s="64"/>
      <c r="AP122" s="64"/>
      <c r="AQ122" s="37">
        <f>SUM($AN$122:$AP$122)</f>
        <v>0</v>
      </c>
      <c r="AR122" s="36">
        <v>22</v>
      </c>
      <c r="AS122" s="36">
        <v>162</v>
      </c>
      <c r="AT122" s="52">
        <v>0.231979</v>
      </c>
      <c r="AU122" s="53">
        <v>32</v>
      </c>
      <c r="AW122" s="33">
        <v>57</v>
      </c>
      <c r="AX122" s="53">
        <v>1</v>
      </c>
      <c r="AY122" s="60"/>
      <c r="AZ122" s="53">
        <v>0</v>
      </c>
      <c r="BA122" s="53">
        <v>0</v>
      </c>
      <c r="BB122" s="53">
        <v>1</v>
      </c>
      <c r="BC122" s="54">
        <f>SUM($AX$122:$BB$122)</f>
        <v>2</v>
      </c>
      <c r="BD122" s="53">
        <v>0</v>
      </c>
      <c r="BE122" s="66"/>
      <c r="BF122" s="53">
        <v>0</v>
      </c>
      <c r="BG122" s="60"/>
      <c r="BH122" s="66"/>
      <c r="BI122" s="54">
        <f>SUM($BD$122:$BH$122)</f>
        <v>0</v>
      </c>
      <c r="BJ122" s="53">
        <v>1</v>
      </c>
      <c r="BK122" s="66"/>
      <c r="BL122" s="66"/>
      <c r="BM122" s="66"/>
      <c r="BN122" s="66"/>
      <c r="BO122" s="54">
        <f>SUM($BJ$122:$BN$122)</f>
        <v>1</v>
      </c>
      <c r="BP122" s="53">
        <v>10</v>
      </c>
      <c r="BQ122" s="53">
        <v>3</v>
      </c>
      <c r="BR122" s="60"/>
      <c r="BS122" s="66"/>
      <c r="BT122" s="53">
        <v>11</v>
      </c>
      <c r="BU122" s="54">
        <f>SUM($BP$122:$BT$122)</f>
        <v>24</v>
      </c>
      <c r="BV122" s="66"/>
      <c r="BW122" s="66"/>
      <c r="BX122" s="66"/>
      <c r="BY122" s="54">
        <f>SUM($BV$122:$BX$122)</f>
        <v>0</v>
      </c>
      <c r="BZ122" s="66"/>
      <c r="CA122" s="54">
        <f>SUM($BZ$122:$BZ$122)</f>
        <v>0</v>
      </c>
      <c r="CB122" s="66"/>
      <c r="CC122" s="54">
        <f>SUM($CB$122:$CB$122)</f>
        <v>0</v>
      </c>
      <c r="CD122" s="53">
        <v>-32</v>
      </c>
      <c r="CE122" s="54">
        <f>SUM($CD$122:$CD$122)</f>
        <v>-32</v>
      </c>
      <c r="CF122" s="66"/>
      <c r="CG122" s="54">
        <f>SUM($CF$122:$CF$122)</f>
        <v>0</v>
      </c>
      <c r="CH122" s="66"/>
      <c r="CI122" s="66"/>
      <c r="CJ122" s="66"/>
      <c r="CK122" s="54">
        <f>SUM($CH$122:$CJ$122)</f>
        <v>0</v>
      </c>
      <c r="CL122" s="53">
        <v>5</v>
      </c>
      <c r="CM122" s="55">
        <v>0</v>
      </c>
      <c r="CN122" s="53"/>
      <c r="CO122" s="38" t="s">
        <v>232</v>
      </c>
    </row>
    <row r="123" spans="2:93" ht="13.5">
      <c r="B123" s="25"/>
      <c r="C123" s="26" t="s">
        <v>238</v>
      </c>
      <c r="D123" s="27"/>
      <c r="E123" s="62"/>
      <c r="F123" s="27">
        <v>73</v>
      </c>
      <c r="G123" s="27">
        <v>69</v>
      </c>
      <c r="H123" s="27"/>
      <c r="I123" s="28"/>
      <c r="J123" s="63"/>
      <c r="K123" s="63"/>
      <c r="L123" s="27">
        <v>78</v>
      </c>
      <c r="M123" s="62"/>
      <c r="N123" s="63"/>
      <c r="O123" s="28"/>
      <c r="P123" s="27">
        <v>65</v>
      </c>
      <c r="Q123" s="63"/>
      <c r="R123" s="63"/>
      <c r="S123" s="63"/>
      <c r="T123" s="63"/>
      <c r="U123" s="28"/>
      <c r="V123" s="27"/>
      <c r="W123" s="27">
        <v>62</v>
      </c>
      <c r="X123" s="62"/>
      <c r="Y123" s="63"/>
      <c r="Z123" s="27">
        <v>83</v>
      </c>
      <c r="AA123" s="28"/>
      <c r="AB123" s="63"/>
      <c r="AC123" s="63"/>
      <c r="AD123" s="63"/>
      <c r="AE123" s="28"/>
      <c r="AF123" s="63"/>
      <c r="AG123" s="28"/>
      <c r="AH123" s="63"/>
      <c r="AI123" s="28"/>
      <c r="AJ123" s="63"/>
      <c r="AK123" s="28"/>
      <c r="AL123" s="63"/>
      <c r="AM123" s="28"/>
      <c r="AN123" s="63"/>
      <c r="AO123" s="63"/>
      <c r="AP123" s="63"/>
      <c r="AQ123" s="28"/>
      <c r="AR123" s="25"/>
      <c r="AS123" s="25"/>
      <c r="AT123" s="25"/>
      <c r="AU123" s="25"/>
      <c r="AW123" s="25"/>
      <c r="AX123" s="56">
        <f>SUM($AX$121:$AX$122)</f>
        <v>3423</v>
      </c>
      <c r="AY123" s="61">
        <f>SUM($AY$121:$AY$122)</f>
        <v>10687</v>
      </c>
      <c r="AZ123" s="56">
        <f>SUM($AZ$121:$AZ$122)</f>
        <v>2430</v>
      </c>
      <c r="BA123" s="56">
        <f>SUM($BA$121:$BA$122)</f>
        <v>2220</v>
      </c>
      <c r="BB123" s="56">
        <f>SUM($BB$121:$BB$122)</f>
        <v>3189</v>
      </c>
      <c r="BC123" s="57">
        <f>SUM($BC$121:$BC$122)</f>
        <v>21949</v>
      </c>
      <c r="BD123" s="56">
        <f>SUM($BD$121:$BD$122)</f>
        <v>1438</v>
      </c>
      <c r="BE123" s="66"/>
      <c r="BF123" s="56">
        <f>SUM($BF$121:$BF$122)</f>
        <v>2295</v>
      </c>
      <c r="BG123" s="61">
        <f>SUM($BG$121:$BG$122)</f>
        <v>10687</v>
      </c>
      <c r="BH123" s="66"/>
      <c r="BI123" s="57">
        <f>SUM($BI$121:$BI$122)</f>
        <v>14420</v>
      </c>
      <c r="BJ123" s="56">
        <f>SUM($BJ$121:$BJ$122)</f>
        <v>1978</v>
      </c>
      <c r="BK123" s="66"/>
      <c r="BL123" s="66"/>
      <c r="BM123" s="66"/>
      <c r="BN123" s="66"/>
      <c r="BO123" s="57">
        <f>SUM($BO$121:$BO$122)</f>
        <v>1978</v>
      </c>
      <c r="BP123" s="56">
        <f>SUM($BP$121:$BP$122)</f>
        <v>9375</v>
      </c>
      <c r="BQ123" s="56">
        <f>SUM($BQ$121:$BQ$122)</f>
        <v>1785</v>
      </c>
      <c r="BR123" s="61">
        <f>SUM($BR$121:$BR$122)</f>
        <v>10687</v>
      </c>
      <c r="BS123" s="66"/>
      <c r="BT123" s="56">
        <f>SUM($BT$121:$BT$122)</f>
        <v>3483</v>
      </c>
      <c r="BU123" s="57">
        <f>SUM($BU$121:$BU$122)</f>
        <v>25330</v>
      </c>
      <c r="BV123" s="66"/>
      <c r="BW123" s="66"/>
      <c r="BX123" s="66"/>
      <c r="BY123" s="57">
        <f>SUM($BY$121:$BY$122)</f>
        <v>0</v>
      </c>
      <c r="BZ123" s="66"/>
      <c r="CA123" s="57">
        <f>SUM($CA$121:$CA$122)</f>
        <v>0</v>
      </c>
      <c r="CB123" s="66"/>
      <c r="CC123" s="57">
        <f>SUM($CC$121:$CC$122)</f>
        <v>0</v>
      </c>
      <c r="CD123" s="65">
        <f>SUM($CD$121:$CD$122)</f>
        <v>0</v>
      </c>
      <c r="CE123" s="57">
        <f>SUM($CE$121:$CE$122)</f>
        <v>0</v>
      </c>
      <c r="CF123" s="66"/>
      <c r="CG123" s="57">
        <f>SUM($CG$121:$CG$122)</f>
        <v>0</v>
      </c>
      <c r="CH123" s="66"/>
      <c r="CI123" s="66"/>
      <c r="CJ123" s="66"/>
      <c r="CK123" s="57">
        <f>SUM($CK$121:$CK$122)</f>
        <v>0</v>
      </c>
      <c r="CL123" s="56">
        <f>SUM($CL$121:$CL$122)</f>
        <v>328</v>
      </c>
      <c r="CM123" s="58">
        <f>SUM($CM$121:$CM$122)</f>
        <v>115</v>
      </c>
      <c r="CN123" s="56">
        <f>SUM($AX$123:$CM$123,-$BC$123,-$BI$123,-$BO$123,-$BU$123,-$BY$123,-$CA$123,-$CC$123,-$CE$123,-$CG$123,-$CK$123)</f>
        <v>64120</v>
      </c>
      <c r="CO123" s="32" t="s">
        <v>237</v>
      </c>
    </row>
    <row r="124" spans="2:93" ht="13.5">
      <c r="B124" s="33">
        <v>58</v>
      </c>
      <c r="C124" s="34" t="s">
        <v>239</v>
      </c>
      <c r="D124" s="36">
        <v>28</v>
      </c>
      <c r="E124" s="59"/>
      <c r="F124" s="36">
        <v>26</v>
      </c>
      <c r="G124" s="36">
        <v>45</v>
      </c>
      <c r="H124" s="36">
        <v>37</v>
      </c>
      <c r="I124" s="37">
        <f>SUM($D$124:$H$124)</f>
        <v>136</v>
      </c>
      <c r="J124" s="64" t="s">
        <v>110</v>
      </c>
      <c r="K124" s="64"/>
      <c r="L124" s="36">
        <v>1179</v>
      </c>
      <c r="M124" s="59"/>
      <c r="N124" s="64"/>
      <c r="O124" s="37">
        <f>SUM($J$124:$N$124)</f>
        <v>1179</v>
      </c>
      <c r="P124" s="36">
        <v>9</v>
      </c>
      <c r="Q124" s="64"/>
      <c r="R124" s="64"/>
      <c r="S124" s="64"/>
      <c r="T124" s="64"/>
      <c r="U124" s="37">
        <f>SUM($P$124:$T$124)</f>
        <v>9</v>
      </c>
      <c r="V124" s="36">
        <v>13</v>
      </c>
      <c r="W124" s="36">
        <v>15</v>
      </c>
      <c r="X124" s="59"/>
      <c r="Y124" s="64"/>
      <c r="Z124" s="36">
        <v>4</v>
      </c>
      <c r="AA124" s="37">
        <f>SUM($V$124:$Z$124)</f>
        <v>32</v>
      </c>
      <c r="AB124" s="64"/>
      <c r="AC124" s="64"/>
      <c r="AD124" s="64"/>
      <c r="AE124" s="37">
        <f>SUM($AB$124:$AD$124)</f>
        <v>0</v>
      </c>
      <c r="AF124" s="64"/>
      <c r="AG124" s="37">
        <f>SUM($AF$124:$AF$124)</f>
        <v>0</v>
      </c>
      <c r="AH124" s="64"/>
      <c r="AI124" s="37">
        <f>SUM($AH$124:$AH$124)</f>
        <v>0</v>
      </c>
      <c r="AJ124" s="64"/>
      <c r="AK124" s="37">
        <f>SUM($AJ$124:$AJ$124)</f>
        <v>0</v>
      </c>
      <c r="AL124" s="64"/>
      <c r="AM124" s="37">
        <f>SUM($AL$124:$AL$124)</f>
        <v>0</v>
      </c>
      <c r="AN124" s="64"/>
      <c r="AO124" s="64"/>
      <c r="AP124" s="64"/>
      <c r="AQ124" s="37">
        <f>SUM($AN$124:$AP$124)</f>
        <v>0</v>
      </c>
      <c r="AR124" s="36">
        <v>39</v>
      </c>
      <c r="AS124" s="36">
        <v>1395</v>
      </c>
      <c r="AT124" s="52">
        <v>1</v>
      </c>
      <c r="AU124" s="53">
        <v>1395</v>
      </c>
      <c r="AW124" s="33">
        <v>58</v>
      </c>
      <c r="AX124" s="53">
        <v>28</v>
      </c>
      <c r="AY124" s="60"/>
      <c r="AZ124" s="53">
        <v>26</v>
      </c>
      <c r="BA124" s="53">
        <v>45</v>
      </c>
      <c r="BB124" s="53">
        <v>37</v>
      </c>
      <c r="BC124" s="54">
        <f>SUM($AX$124:$BB$124)</f>
        <v>136</v>
      </c>
      <c r="BD124" s="53">
        <v>-1395</v>
      </c>
      <c r="BE124" s="66"/>
      <c r="BF124" s="53">
        <v>1179</v>
      </c>
      <c r="BG124" s="60"/>
      <c r="BH124" s="66"/>
      <c r="BI124" s="54">
        <f>SUM($BD$124:$BH$124)</f>
        <v>-216</v>
      </c>
      <c r="BJ124" s="53">
        <v>9</v>
      </c>
      <c r="BK124" s="66"/>
      <c r="BL124" s="66"/>
      <c r="BM124" s="66"/>
      <c r="BN124" s="66"/>
      <c r="BO124" s="54">
        <f>SUM($BJ$124:$BN$124)</f>
        <v>9</v>
      </c>
      <c r="BP124" s="53">
        <v>13</v>
      </c>
      <c r="BQ124" s="53">
        <v>15</v>
      </c>
      <c r="BR124" s="60"/>
      <c r="BS124" s="66"/>
      <c r="BT124" s="53">
        <v>4</v>
      </c>
      <c r="BU124" s="54">
        <f>SUM($BP$124:$BT$124)</f>
        <v>32</v>
      </c>
      <c r="BV124" s="66"/>
      <c r="BW124" s="66"/>
      <c r="BX124" s="66"/>
      <c r="BY124" s="54">
        <f>SUM($BV$124:$BX$124)</f>
        <v>0</v>
      </c>
      <c r="BZ124" s="66"/>
      <c r="CA124" s="54">
        <f>SUM($BZ$124:$BZ$124)</f>
        <v>0</v>
      </c>
      <c r="CB124" s="66"/>
      <c r="CC124" s="54">
        <f>SUM($CB$124:$CB$124)</f>
        <v>0</v>
      </c>
      <c r="CD124" s="66"/>
      <c r="CE124" s="54">
        <f>SUM($CD$124:$CD$124)</f>
        <v>0</v>
      </c>
      <c r="CF124" s="66"/>
      <c r="CG124" s="54">
        <f>SUM($CF$124:$CF$124)</f>
        <v>0</v>
      </c>
      <c r="CH124" s="66"/>
      <c r="CI124" s="66"/>
      <c r="CJ124" s="66"/>
      <c r="CK124" s="54">
        <f>SUM($CH$124:$CJ$124)</f>
        <v>0</v>
      </c>
      <c r="CL124" s="53">
        <v>39</v>
      </c>
      <c r="CM124" s="55">
        <v>0</v>
      </c>
      <c r="CN124" s="53"/>
      <c r="CO124" s="38" t="s">
        <v>240</v>
      </c>
    </row>
    <row r="125" spans="2:93" ht="13.5">
      <c r="B125" s="25"/>
      <c r="C125" s="26" t="s">
        <v>238</v>
      </c>
      <c r="D125" s="27"/>
      <c r="E125" s="62"/>
      <c r="F125" s="27">
        <v>74</v>
      </c>
      <c r="G125" s="27">
        <v>70</v>
      </c>
      <c r="H125" s="27"/>
      <c r="I125" s="28"/>
      <c r="J125" s="63"/>
      <c r="K125" s="63"/>
      <c r="L125" s="27">
        <v>80</v>
      </c>
      <c r="M125" s="62"/>
      <c r="N125" s="63"/>
      <c r="O125" s="28"/>
      <c r="P125" s="27">
        <v>66</v>
      </c>
      <c r="Q125" s="63"/>
      <c r="R125" s="63"/>
      <c r="S125" s="63"/>
      <c r="T125" s="63"/>
      <c r="U125" s="28"/>
      <c r="V125" s="27"/>
      <c r="W125" s="27">
        <v>63</v>
      </c>
      <c r="X125" s="62"/>
      <c r="Y125" s="63"/>
      <c r="Z125" s="27">
        <v>85</v>
      </c>
      <c r="AA125" s="28"/>
      <c r="AB125" s="63"/>
      <c r="AC125" s="63"/>
      <c r="AD125" s="63"/>
      <c r="AE125" s="28"/>
      <c r="AF125" s="63"/>
      <c r="AG125" s="28"/>
      <c r="AH125" s="63"/>
      <c r="AI125" s="28"/>
      <c r="AJ125" s="63"/>
      <c r="AK125" s="28"/>
      <c r="AL125" s="63"/>
      <c r="AM125" s="28"/>
      <c r="AN125" s="63"/>
      <c r="AO125" s="63"/>
      <c r="AP125" s="63"/>
      <c r="AQ125" s="28"/>
      <c r="AR125" s="25"/>
      <c r="AS125" s="25"/>
      <c r="AT125" s="25"/>
      <c r="AU125" s="25"/>
      <c r="AW125" s="25"/>
      <c r="AX125" s="56">
        <f>SUM($AX$123:$AX$124)</f>
        <v>3451</v>
      </c>
      <c r="AY125" s="61">
        <f>SUM($AY$123:$AY$124)</f>
        <v>10687</v>
      </c>
      <c r="AZ125" s="56">
        <f>SUM($AZ$123:$AZ$124)</f>
        <v>2456</v>
      </c>
      <c r="BA125" s="56">
        <f>SUM($BA$123:$BA$124)</f>
        <v>2265</v>
      </c>
      <c r="BB125" s="56">
        <f>SUM($BB$123:$BB$124)</f>
        <v>3226</v>
      </c>
      <c r="BC125" s="57">
        <f>SUM($BC$123:$BC$124)</f>
        <v>22085</v>
      </c>
      <c r="BD125" s="56">
        <f>SUM($BD$123:$BD$124)</f>
        <v>43</v>
      </c>
      <c r="BE125" s="66"/>
      <c r="BF125" s="56">
        <f>SUM($BF$123:$BF$124)</f>
        <v>3474</v>
      </c>
      <c r="BG125" s="61">
        <f>SUM($BG$123:$BG$124)</f>
        <v>10687</v>
      </c>
      <c r="BH125" s="66"/>
      <c r="BI125" s="57">
        <f>SUM($BI$123:$BI$124)</f>
        <v>14204</v>
      </c>
      <c r="BJ125" s="56">
        <f>SUM($BJ$123:$BJ$124)</f>
        <v>1987</v>
      </c>
      <c r="BK125" s="66"/>
      <c r="BL125" s="66"/>
      <c r="BM125" s="66"/>
      <c r="BN125" s="66"/>
      <c r="BO125" s="57">
        <f>SUM($BO$123:$BO$124)</f>
        <v>1987</v>
      </c>
      <c r="BP125" s="56">
        <f>SUM($BP$123:$BP$124)</f>
        <v>9388</v>
      </c>
      <c r="BQ125" s="56">
        <f>SUM($BQ$123:$BQ$124)</f>
        <v>1800</v>
      </c>
      <c r="BR125" s="61">
        <f>SUM($BR$123:$BR$124)</f>
        <v>10687</v>
      </c>
      <c r="BS125" s="66"/>
      <c r="BT125" s="56">
        <f>SUM($BT$123:$BT$124)</f>
        <v>3487</v>
      </c>
      <c r="BU125" s="57">
        <f>SUM($BU$123:$BU$124)</f>
        <v>25362</v>
      </c>
      <c r="BV125" s="66"/>
      <c r="BW125" s="66"/>
      <c r="BX125" s="66"/>
      <c r="BY125" s="57">
        <f>SUM($BY$123:$BY$124)</f>
        <v>0</v>
      </c>
      <c r="BZ125" s="66"/>
      <c r="CA125" s="57">
        <f>SUM($CA$123:$CA$124)</f>
        <v>0</v>
      </c>
      <c r="CB125" s="66"/>
      <c r="CC125" s="57">
        <f>SUM($CC$123:$CC$124)</f>
        <v>0</v>
      </c>
      <c r="CD125" s="66"/>
      <c r="CE125" s="57">
        <f>SUM($CE$123:$CE$124)</f>
        <v>0</v>
      </c>
      <c r="CF125" s="66"/>
      <c r="CG125" s="57">
        <f>SUM($CG$123:$CG$124)</f>
        <v>0</v>
      </c>
      <c r="CH125" s="66"/>
      <c r="CI125" s="66"/>
      <c r="CJ125" s="66"/>
      <c r="CK125" s="57">
        <f>SUM($CK$123:$CK$124)</f>
        <v>0</v>
      </c>
      <c r="CL125" s="56">
        <f>SUM($CL$123:$CL$124)</f>
        <v>367</v>
      </c>
      <c r="CM125" s="58">
        <f>SUM($CM$123:$CM$124)</f>
        <v>115</v>
      </c>
      <c r="CN125" s="56">
        <f>SUM($AX$125:$CM$125,-$BC$125,-$BI$125,-$BO$125,-$BU$125,-$BY$125,-$CA$125,-$CC$125,-$CE$125,-$CG$125,-$CK$125)</f>
        <v>64120</v>
      </c>
      <c r="CO125" s="32" t="s">
        <v>241</v>
      </c>
    </row>
    <row r="126" spans="2:93" ht="13.5">
      <c r="B126" s="33">
        <v>59</v>
      </c>
      <c r="C126" s="34" t="s">
        <v>242</v>
      </c>
      <c r="D126" s="36">
        <v>9</v>
      </c>
      <c r="E126" s="59"/>
      <c r="F126" s="36">
        <v>7</v>
      </c>
      <c r="G126" s="36">
        <v>8</v>
      </c>
      <c r="H126" s="36">
        <v>20</v>
      </c>
      <c r="I126" s="37">
        <f>SUM($D$126:$H$126)</f>
        <v>44</v>
      </c>
      <c r="J126" s="64"/>
      <c r="K126" s="64"/>
      <c r="L126" s="36">
        <v>27</v>
      </c>
      <c r="M126" s="59"/>
      <c r="N126" s="64"/>
      <c r="O126" s="37">
        <f>SUM($J$126:$N$126)</f>
        <v>27</v>
      </c>
      <c r="P126" s="36">
        <v>8</v>
      </c>
      <c r="Q126" s="64"/>
      <c r="R126" s="64"/>
      <c r="S126" s="64"/>
      <c r="T126" s="64"/>
      <c r="U126" s="37">
        <f>SUM($P$126:$T$126)</f>
        <v>8</v>
      </c>
      <c r="V126" s="36">
        <v>6</v>
      </c>
      <c r="W126" s="36">
        <v>3</v>
      </c>
      <c r="X126" s="59"/>
      <c r="Y126" s="64"/>
      <c r="Z126" s="36">
        <v>7</v>
      </c>
      <c r="AA126" s="37">
        <f>SUM($V$126:$Z$126)</f>
        <v>16</v>
      </c>
      <c r="AB126" s="64"/>
      <c r="AC126" s="64"/>
      <c r="AD126" s="64"/>
      <c r="AE126" s="37">
        <f>SUM($AB$126:$AD$126)</f>
        <v>0</v>
      </c>
      <c r="AF126" s="64"/>
      <c r="AG126" s="37">
        <f>SUM($AF$126:$AF$126)</f>
        <v>0</v>
      </c>
      <c r="AH126" s="64"/>
      <c r="AI126" s="37">
        <f>SUM($AH$126:$AH$126)</f>
        <v>0</v>
      </c>
      <c r="AJ126" s="64"/>
      <c r="AK126" s="37">
        <f>SUM($AJ$126:$AJ$126)</f>
        <v>0</v>
      </c>
      <c r="AL126" s="64"/>
      <c r="AM126" s="37">
        <f>SUM($AL$126:$AL$126)</f>
        <v>0</v>
      </c>
      <c r="AN126" s="64"/>
      <c r="AO126" s="64"/>
      <c r="AP126" s="64"/>
      <c r="AQ126" s="37">
        <f>SUM($AN$126:$AP$126)</f>
        <v>0</v>
      </c>
      <c r="AR126" s="36">
        <v>18</v>
      </c>
      <c r="AS126" s="36">
        <v>113</v>
      </c>
      <c r="AT126" s="52">
        <v>0.261794</v>
      </c>
      <c r="AU126" s="53">
        <v>26</v>
      </c>
      <c r="AW126" s="33">
        <v>59</v>
      </c>
      <c r="AX126" s="53">
        <v>2</v>
      </c>
      <c r="AY126" s="60"/>
      <c r="AZ126" s="53">
        <v>1</v>
      </c>
      <c r="BA126" s="53">
        <v>2</v>
      </c>
      <c r="BB126" s="53">
        <v>5</v>
      </c>
      <c r="BC126" s="54">
        <f>SUM($AX$126:$BB$126)</f>
        <v>10</v>
      </c>
      <c r="BD126" s="53">
        <v>-26</v>
      </c>
      <c r="BE126" s="66"/>
      <c r="BF126" s="53">
        <v>7</v>
      </c>
      <c r="BG126" s="60"/>
      <c r="BH126" s="66"/>
      <c r="BI126" s="54">
        <f>SUM($BD$126:$BH$126)</f>
        <v>-19</v>
      </c>
      <c r="BJ126" s="53">
        <v>2</v>
      </c>
      <c r="BK126" s="66"/>
      <c r="BL126" s="66"/>
      <c r="BM126" s="66"/>
      <c r="BN126" s="66"/>
      <c r="BO126" s="54">
        <f>SUM($BJ$126:$BN$126)</f>
        <v>2</v>
      </c>
      <c r="BP126" s="53">
        <v>1</v>
      </c>
      <c r="BQ126" s="53">
        <v>0</v>
      </c>
      <c r="BR126" s="60"/>
      <c r="BS126" s="66"/>
      <c r="BT126" s="53">
        <v>1</v>
      </c>
      <c r="BU126" s="54">
        <f>SUM($BP$126:$BT$126)</f>
        <v>2</v>
      </c>
      <c r="BV126" s="66"/>
      <c r="BW126" s="66"/>
      <c r="BX126" s="66"/>
      <c r="BY126" s="54">
        <f>SUM($BV$126:$BX$126)</f>
        <v>0</v>
      </c>
      <c r="BZ126" s="66"/>
      <c r="CA126" s="54">
        <f>SUM($BZ$126:$BZ$126)</f>
        <v>0</v>
      </c>
      <c r="CB126" s="66"/>
      <c r="CC126" s="54">
        <f>SUM($CB$126:$CB$126)</f>
        <v>0</v>
      </c>
      <c r="CD126" s="66"/>
      <c r="CE126" s="54">
        <f>SUM($CD$126:$CD$126)</f>
        <v>0</v>
      </c>
      <c r="CF126" s="66"/>
      <c r="CG126" s="54">
        <f>SUM($CF$126:$CF$126)</f>
        <v>0</v>
      </c>
      <c r="CH126" s="66"/>
      <c r="CI126" s="66"/>
      <c r="CJ126" s="66"/>
      <c r="CK126" s="54">
        <f>SUM($CH$126:$CJ$126)</f>
        <v>0</v>
      </c>
      <c r="CL126" s="53">
        <v>4</v>
      </c>
      <c r="CM126" s="55">
        <v>1</v>
      </c>
      <c r="CN126" s="53"/>
      <c r="CO126" s="38" t="s">
        <v>240</v>
      </c>
    </row>
    <row r="127" spans="2:93" ht="13.5">
      <c r="B127" s="25"/>
      <c r="C127" s="26" t="s">
        <v>238</v>
      </c>
      <c r="D127" s="27"/>
      <c r="E127" s="62"/>
      <c r="F127" s="27" t="s">
        <v>112</v>
      </c>
      <c r="G127" s="27" t="s">
        <v>112</v>
      </c>
      <c r="H127" s="27"/>
      <c r="I127" s="28"/>
      <c r="J127" s="63"/>
      <c r="K127" s="63"/>
      <c r="L127" s="27">
        <v>81</v>
      </c>
      <c r="M127" s="62"/>
      <c r="N127" s="63"/>
      <c r="O127" s="28"/>
      <c r="P127" s="27">
        <v>67</v>
      </c>
      <c r="Q127" s="63"/>
      <c r="R127" s="63"/>
      <c r="S127" s="63"/>
      <c r="T127" s="63"/>
      <c r="U127" s="28"/>
      <c r="V127" s="27"/>
      <c r="W127" s="27" t="s">
        <v>112</v>
      </c>
      <c r="X127" s="62"/>
      <c r="Y127" s="63"/>
      <c r="Z127" s="27" t="s">
        <v>112</v>
      </c>
      <c r="AA127" s="28"/>
      <c r="AB127" s="63"/>
      <c r="AC127" s="63"/>
      <c r="AD127" s="63"/>
      <c r="AE127" s="28"/>
      <c r="AF127" s="63"/>
      <c r="AG127" s="28"/>
      <c r="AH127" s="63"/>
      <c r="AI127" s="28"/>
      <c r="AJ127" s="63"/>
      <c r="AK127" s="28"/>
      <c r="AL127" s="63"/>
      <c r="AM127" s="28"/>
      <c r="AN127" s="63"/>
      <c r="AO127" s="63"/>
      <c r="AP127" s="63"/>
      <c r="AQ127" s="28"/>
      <c r="AR127" s="25"/>
      <c r="AS127" s="25"/>
      <c r="AT127" s="25"/>
      <c r="AU127" s="25"/>
      <c r="AW127" s="25"/>
      <c r="AX127" s="56">
        <f>SUM($AX$125:$AX$126)</f>
        <v>3453</v>
      </c>
      <c r="AY127" s="61">
        <f>SUM($AY$125:$AY$126)</f>
        <v>10687</v>
      </c>
      <c r="AZ127" s="56">
        <f>SUM($AZ$125:$AZ$126)</f>
        <v>2457</v>
      </c>
      <c r="BA127" s="56">
        <f>SUM($BA$125:$BA$126)</f>
        <v>2267</v>
      </c>
      <c r="BB127" s="56">
        <f>SUM($BB$125:$BB$126)</f>
        <v>3231</v>
      </c>
      <c r="BC127" s="57">
        <f>SUM($BC$125:$BC$126)</f>
        <v>22095</v>
      </c>
      <c r="BD127" s="56">
        <f>SUM($BD$125:$BD$126)</f>
        <v>17</v>
      </c>
      <c r="BE127" s="66"/>
      <c r="BF127" s="56">
        <f>SUM($BF$125:$BF$126)</f>
        <v>3481</v>
      </c>
      <c r="BG127" s="61">
        <f>SUM($BG$125:$BG$126)</f>
        <v>10687</v>
      </c>
      <c r="BH127" s="66"/>
      <c r="BI127" s="57">
        <f>SUM($BI$125:$BI$126)</f>
        <v>14185</v>
      </c>
      <c r="BJ127" s="56">
        <f>SUM($BJ$125:$BJ$126)</f>
        <v>1989</v>
      </c>
      <c r="BK127" s="66"/>
      <c r="BL127" s="66"/>
      <c r="BM127" s="66"/>
      <c r="BN127" s="66"/>
      <c r="BO127" s="57">
        <f>SUM($BO$125:$BO$126)</f>
        <v>1989</v>
      </c>
      <c r="BP127" s="56">
        <f>SUM($BP$125:$BP$126)</f>
        <v>9389</v>
      </c>
      <c r="BQ127" s="56">
        <f>SUM($BQ$125:$BQ$126)</f>
        <v>1800</v>
      </c>
      <c r="BR127" s="61">
        <f>SUM($BR$125:$BR$126)</f>
        <v>10687</v>
      </c>
      <c r="BS127" s="66"/>
      <c r="BT127" s="56">
        <f>SUM($BT$125:$BT$126)</f>
        <v>3488</v>
      </c>
      <c r="BU127" s="57">
        <f>SUM($BU$125:$BU$126)</f>
        <v>25364</v>
      </c>
      <c r="BV127" s="66"/>
      <c r="BW127" s="66"/>
      <c r="BX127" s="66"/>
      <c r="BY127" s="57">
        <f>SUM($BY$125:$BY$126)</f>
        <v>0</v>
      </c>
      <c r="BZ127" s="66"/>
      <c r="CA127" s="57">
        <f>SUM($CA$125:$CA$126)</f>
        <v>0</v>
      </c>
      <c r="CB127" s="66"/>
      <c r="CC127" s="57">
        <f>SUM($CC$125:$CC$126)</f>
        <v>0</v>
      </c>
      <c r="CD127" s="66"/>
      <c r="CE127" s="57">
        <f>SUM($CE$125:$CE$126)</f>
        <v>0</v>
      </c>
      <c r="CF127" s="66"/>
      <c r="CG127" s="57">
        <f>SUM($CG$125:$CG$126)</f>
        <v>0</v>
      </c>
      <c r="CH127" s="66"/>
      <c r="CI127" s="66"/>
      <c r="CJ127" s="66"/>
      <c r="CK127" s="57">
        <f>SUM($CK$125:$CK$126)</f>
        <v>0</v>
      </c>
      <c r="CL127" s="56">
        <f>SUM($CL$125:$CL$126)</f>
        <v>371</v>
      </c>
      <c r="CM127" s="58">
        <f>SUM($CM$125:$CM$126)</f>
        <v>116</v>
      </c>
      <c r="CN127" s="56">
        <f>SUM($AX$127:$CM$127,-$BC$127,-$BI$127,-$BO$127,-$BU$127,-$BY$127,-$CA$127,-$CC$127,-$CE$127,-$CG$127,-$CK$127)</f>
        <v>64120</v>
      </c>
      <c r="CO127" s="32" t="s">
        <v>241</v>
      </c>
    </row>
    <row r="128" spans="2:93" ht="13.5">
      <c r="B128" s="33">
        <v>60</v>
      </c>
      <c r="C128" s="34" t="s">
        <v>226</v>
      </c>
      <c r="D128" s="36">
        <v>0</v>
      </c>
      <c r="E128" s="59"/>
      <c r="F128" s="36">
        <v>0</v>
      </c>
      <c r="G128" s="36">
        <v>0</v>
      </c>
      <c r="H128" s="36">
        <v>2</v>
      </c>
      <c r="I128" s="37">
        <f>SUM($D$128:$H$128)</f>
        <v>2</v>
      </c>
      <c r="J128" s="64"/>
      <c r="K128" s="64"/>
      <c r="L128" s="36">
        <v>61</v>
      </c>
      <c r="M128" s="59"/>
      <c r="N128" s="64"/>
      <c r="O128" s="37">
        <f>SUM($J$128:$N$128)</f>
        <v>61</v>
      </c>
      <c r="P128" s="36">
        <v>1</v>
      </c>
      <c r="Q128" s="64"/>
      <c r="R128" s="64"/>
      <c r="S128" s="64"/>
      <c r="T128" s="64"/>
      <c r="U128" s="37">
        <f>SUM($P$128:$T$128)</f>
        <v>1</v>
      </c>
      <c r="V128" s="36">
        <v>0</v>
      </c>
      <c r="W128" s="36">
        <v>0</v>
      </c>
      <c r="X128" s="59"/>
      <c r="Y128" s="64"/>
      <c r="Z128" s="36">
        <v>0</v>
      </c>
      <c r="AA128" s="37">
        <f>SUM($V$128:$Z$128)</f>
        <v>0</v>
      </c>
      <c r="AB128" s="64"/>
      <c r="AC128" s="64"/>
      <c r="AD128" s="64"/>
      <c r="AE128" s="37">
        <f>SUM($AB$128:$AD$128)</f>
        <v>0</v>
      </c>
      <c r="AF128" s="64"/>
      <c r="AG128" s="37">
        <f>SUM($AF$128:$AF$128)</f>
        <v>0</v>
      </c>
      <c r="AH128" s="64"/>
      <c r="AI128" s="37">
        <f>SUM($AH$128:$AH$128)</f>
        <v>0</v>
      </c>
      <c r="AJ128" s="64"/>
      <c r="AK128" s="37">
        <f>SUM($AJ$128:$AJ$128)</f>
        <v>0</v>
      </c>
      <c r="AL128" s="64"/>
      <c r="AM128" s="37">
        <f>SUM($AL$128:$AL$128)</f>
        <v>0</v>
      </c>
      <c r="AN128" s="64"/>
      <c r="AO128" s="64"/>
      <c r="AP128" s="64"/>
      <c r="AQ128" s="37">
        <f>SUM($AN$128:$AP$128)</f>
        <v>0</v>
      </c>
      <c r="AR128" s="36">
        <v>0</v>
      </c>
      <c r="AS128" s="36">
        <v>64</v>
      </c>
      <c r="AT128" s="52">
        <v>0.248502</v>
      </c>
      <c r="AU128" s="53">
        <v>15</v>
      </c>
      <c r="AW128" s="33">
        <v>60</v>
      </c>
      <c r="AX128" s="53">
        <v>0</v>
      </c>
      <c r="AY128" s="60"/>
      <c r="AZ128" s="53">
        <v>0</v>
      </c>
      <c r="BA128" s="53">
        <v>0</v>
      </c>
      <c r="BB128" s="53">
        <v>0</v>
      </c>
      <c r="BC128" s="54">
        <f>SUM($AX$128:$BB$128)</f>
        <v>0</v>
      </c>
      <c r="BD128" s="53">
        <v>-15</v>
      </c>
      <c r="BE128" s="66"/>
      <c r="BF128" s="53">
        <v>15</v>
      </c>
      <c r="BG128" s="60"/>
      <c r="BH128" s="66"/>
      <c r="BI128" s="54">
        <f>SUM($BD$128:$BH$128)</f>
        <v>0</v>
      </c>
      <c r="BJ128" s="53">
        <v>0</v>
      </c>
      <c r="BK128" s="66"/>
      <c r="BL128" s="66"/>
      <c r="BM128" s="66"/>
      <c r="BN128" s="66"/>
      <c r="BO128" s="54">
        <f>SUM($BJ$128:$BN$128)</f>
        <v>0</v>
      </c>
      <c r="BP128" s="53">
        <v>0</v>
      </c>
      <c r="BQ128" s="53">
        <v>0</v>
      </c>
      <c r="BR128" s="60"/>
      <c r="BS128" s="66"/>
      <c r="BT128" s="53">
        <v>0</v>
      </c>
      <c r="BU128" s="54">
        <f>SUM($BP$128:$BT$128)</f>
        <v>0</v>
      </c>
      <c r="BV128" s="66"/>
      <c r="BW128" s="66"/>
      <c r="BX128" s="66"/>
      <c r="BY128" s="54">
        <f>SUM($BV$128:$BX$128)</f>
        <v>0</v>
      </c>
      <c r="BZ128" s="66"/>
      <c r="CA128" s="54">
        <f>SUM($BZ$128:$BZ$128)</f>
        <v>0</v>
      </c>
      <c r="CB128" s="66"/>
      <c r="CC128" s="54">
        <f>SUM($CB$128:$CB$128)</f>
        <v>0</v>
      </c>
      <c r="CD128" s="66"/>
      <c r="CE128" s="54">
        <f>SUM($CD$128:$CD$128)</f>
        <v>0</v>
      </c>
      <c r="CF128" s="66"/>
      <c r="CG128" s="54">
        <f>SUM($CF$128:$CF$128)</f>
        <v>0</v>
      </c>
      <c r="CH128" s="66"/>
      <c r="CI128" s="66"/>
      <c r="CJ128" s="66"/>
      <c r="CK128" s="54">
        <f>SUM($CH$128:$CJ$128)</f>
        <v>0</v>
      </c>
      <c r="CL128" s="53">
        <v>0</v>
      </c>
      <c r="CM128" s="55">
        <v>0</v>
      </c>
      <c r="CN128" s="53"/>
      <c r="CO128" s="38" t="s">
        <v>240</v>
      </c>
    </row>
    <row r="129" spans="2:93" ht="13.5">
      <c r="B129" s="25"/>
      <c r="C129" s="26" t="s">
        <v>238</v>
      </c>
      <c r="D129" s="27"/>
      <c r="E129" s="62"/>
      <c r="F129" s="27">
        <v>76</v>
      </c>
      <c r="G129" s="27">
        <v>72</v>
      </c>
      <c r="H129" s="27"/>
      <c r="I129" s="28"/>
      <c r="J129" s="63"/>
      <c r="K129" s="63"/>
      <c r="L129" s="27">
        <v>82</v>
      </c>
      <c r="M129" s="62"/>
      <c r="N129" s="63"/>
      <c r="O129" s="28"/>
      <c r="P129" s="27" t="s">
        <v>112</v>
      </c>
      <c r="Q129" s="63"/>
      <c r="R129" s="63"/>
      <c r="S129" s="63"/>
      <c r="T129" s="63"/>
      <c r="U129" s="28"/>
      <c r="V129" s="27"/>
      <c r="W129" s="27">
        <v>64</v>
      </c>
      <c r="X129" s="62"/>
      <c r="Y129" s="63"/>
      <c r="Z129" s="27">
        <v>87</v>
      </c>
      <c r="AA129" s="28"/>
      <c r="AB129" s="63"/>
      <c r="AC129" s="63"/>
      <c r="AD129" s="63"/>
      <c r="AE129" s="28"/>
      <c r="AF129" s="63"/>
      <c r="AG129" s="28"/>
      <c r="AH129" s="63"/>
      <c r="AI129" s="28"/>
      <c r="AJ129" s="63"/>
      <c r="AK129" s="28"/>
      <c r="AL129" s="63"/>
      <c r="AM129" s="28"/>
      <c r="AN129" s="63"/>
      <c r="AO129" s="63"/>
      <c r="AP129" s="63"/>
      <c r="AQ129" s="28"/>
      <c r="AR129" s="25"/>
      <c r="AS129" s="25"/>
      <c r="AT129" s="25"/>
      <c r="AU129" s="25"/>
      <c r="AW129" s="25"/>
      <c r="AX129" s="56">
        <f>SUM($AX$127:$AX$128)</f>
        <v>3453</v>
      </c>
      <c r="AY129" s="61">
        <f>SUM($AY$127:$AY$128)</f>
        <v>10687</v>
      </c>
      <c r="AZ129" s="56">
        <f>SUM($AZ$127:$AZ$128)</f>
        <v>2457</v>
      </c>
      <c r="BA129" s="56">
        <f>SUM($BA$127:$BA$128)</f>
        <v>2267</v>
      </c>
      <c r="BB129" s="56">
        <f>SUM($BB$127:$BB$128)</f>
        <v>3231</v>
      </c>
      <c r="BC129" s="57">
        <f>SUM($BC$127:$BC$128)</f>
        <v>22095</v>
      </c>
      <c r="BD129" s="56">
        <f>SUM($BD$127:$BD$128)</f>
        <v>2</v>
      </c>
      <c r="BE129" s="66"/>
      <c r="BF129" s="56">
        <f>SUM($BF$127:$BF$128)</f>
        <v>3496</v>
      </c>
      <c r="BG129" s="61">
        <f>SUM($BG$127:$BG$128)</f>
        <v>10687</v>
      </c>
      <c r="BH129" s="66"/>
      <c r="BI129" s="57">
        <f>SUM($BI$127:$BI$128)</f>
        <v>14185</v>
      </c>
      <c r="BJ129" s="56">
        <f>SUM($BJ$127:$BJ$128)</f>
        <v>1989</v>
      </c>
      <c r="BK129" s="66"/>
      <c r="BL129" s="66"/>
      <c r="BM129" s="66"/>
      <c r="BN129" s="66"/>
      <c r="BO129" s="57">
        <f>SUM($BO$127:$BO$128)</f>
        <v>1989</v>
      </c>
      <c r="BP129" s="56">
        <f>SUM($BP$127:$BP$128)</f>
        <v>9389</v>
      </c>
      <c r="BQ129" s="56">
        <f>SUM($BQ$127:$BQ$128)</f>
        <v>1800</v>
      </c>
      <c r="BR129" s="61">
        <f>SUM($BR$127:$BR$128)</f>
        <v>10687</v>
      </c>
      <c r="BS129" s="66"/>
      <c r="BT129" s="56">
        <f>SUM($BT$127:$BT$128)</f>
        <v>3488</v>
      </c>
      <c r="BU129" s="57">
        <f>SUM($BU$127:$BU$128)</f>
        <v>25364</v>
      </c>
      <c r="BV129" s="66"/>
      <c r="BW129" s="66"/>
      <c r="BX129" s="66"/>
      <c r="BY129" s="57">
        <f>SUM($BY$127:$BY$128)</f>
        <v>0</v>
      </c>
      <c r="BZ129" s="66"/>
      <c r="CA129" s="57">
        <f>SUM($CA$127:$CA$128)</f>
        <v>0</v>
      </c>
      <c r="CB129" s="66"/>
      <c r="CC129" s="57">
        <f>SUM($CC$127:$CC$128)</f>
        <v>0</v>
      </c>
      <c r="CD129" s="66"/>
      <c r="CE129" s="57">
        <f>SUM($CE$127:$CE$128)</f>
        <v>0</v>
      </c>
      <c r="CF129" s="66"/>
      <c r="CG129" s="57">
        <f>SUM($CG$127:$CG$128)</f>
        <v>0</v>
      </c>
      <c r="CH129" s="66"/>
      <c r="CI129" s="66"/>
      <c r="CJ129" s="66"/>
      <c r="CK129" s="57">
        <f>SUM($CK$127:$CK$128)</f>
        <v>0</v>
      </c>
      <c r="CL129" s="56">
        <f>SUM($CL$127:$CL$128)</f>
        <v>371</v>
      </c>
      <c r="CM129" s="58">
        <f>SUM($CM$127:$CM$128)</f>
        <v>116</v>
      </c>
      <c r="CN129" s="56">
        <f>SUM($AX$129:$CM$129,-$BC$129,-$BI$129,-$BO$129,-$BU$129,-$BY$129,-$CA$129,-$CC$129,-$CE$129,-$CG$129,-$CK$129)</f>
        <v>64120</v>
      </c>
      <c r="CO129" s="32" t="s">
        <v>241</v>
      </c>
    </row>
    <row r="130" spans="2:93" ht="13.5">
      <c r="B130" s="33">
        <v>61</v>
      </c>
      <c r="C130" s="34" t="s">
        <v>243</v>
      </c>
      <c r="D130" s="36">
        <v>1</v>
      </c>
      <c r="E130" s="59"/>
      <c r="F130" s="36">
        <v>1</v>
      </c>
      <c r="G130" s="36">
        <v>4</v>
      </c>
      <c r="H130" s="36">
        <v>0</v>
      </c>
      <c r="I130" s="37">
        <f>SUM($D$130:$H$130)</f>
        <v>6</v>
      </c>
      <c r="J130" s="64"/>
      <c r="K130" s="64"/>
      <c r="L130" s="36">
        <v>2</v>
      </c>
      <c r="M130" s="59"/>
      <c r="N130" s="64"/>
      <c r="O130" s="37">
        <f>SUM($J$130:$N$130)</f>
        <v>2</v>
      </c>
      <c r="P130" s="36">
        <v>0</v>
      </c>
      <c r="Q130" s="64"/>
      <c r="R130" s="64"/>
      <c r="S130" s="64"/>
      <c r="T130" s="64"/>
      <c r="U130" s="37">
        <f>SUM($P$130:$T$130)</f>
        <v>0</v>
      </c>
      <c r="V130" s="36">
        <v>3</v>
      </c>
      <c r="W130" s="36">
        <v>2</v>
      </c>
      <c r="X130" s="59"/>
      <c r="Y130" s="64"/>
      <c r="Z130" s="36">
        <v>2</v>
      </c>
      <c r="AA130" s="37">
        <f>SUM($V$130:$Z$130)</f>
        <v>7</v>
      </c>
      <c r="AB130" s="64"/>
      <c r="AC130" s="64"/>
      <c r="AD130" s="64"/>
      <c r="AE130" s="37">
        <f>SUM($AB$130:$AD$130)</f>
        <v>0</v>
      </c>
      <c r="AF130" s="64"/>
      <c r="AG130" s="37">
        <f>SUM($AF$130:$AF$130)</f>
        <v>0</v>
      </c>
      <c r="AH130" s="64"/>
      <c r="AI130" s="37">
        <f>SUM($AH$130:$AH$130)</f>
        <v>0</v>
      </c>
      <c r="AJ130" s="64"/>
      <c r="AK130" s="37">
        <f>SUM($AJ$130:$AJ$130)</f>
        <v>0</v>
      </c>
      <c r="AL130" s="64"/>
      <c r="AM130" s="37">
        <f>SUM($AL$130:$AL$130)</f>
        <v>0</v>
      </c>
      <c r="AN130" s="64"/>
      <c r="AO130" s="64"/>
      <c r="AP130" s="64"/>
      <c r="AQ130" s="37">
        <f>SUM($AN$130:$AP$130)</f>
        <v>0</v>
      </c>
      <c r="AR130" s="36">
        <v>6</v>
      </c>
      <c r="AS130" s="36">
        <v>21</v>
      </c>
      <c r="AT130" s="52">
        <v>0.231979</v>
      </c>
      <c r="AU130" s="53">
        <v>2</v>
      </c>
      <c r="AW130" s="33">
        <v>61</v>
      </c>
      <c r="AX130" s="53">
        <v>0</v>
      </c>
      <c r="AY130" s="60"/>
      <c r="AZ130" s="53">
        <v>0</v>
      </c>
      <c r="BA130" s="53">
        <v>0</v>
      </c>
      <c r="BB130" s="53">
        <v>0</v>
      </c>
      <c r="BC130" s="54">
        <f>SUM($AX$130:$BB$130)</f>
        <v>0</v>
      </c>
      <c r="BD130" s="53">
        <v>-2</v>
      </c>
      <c r="BE130" s="66"/>
      <c r="BF130" s="53">
        <v>0</v>
      </c>
      <c r="BG130" s="60"/>
      <c r="BH130" s="66"/>
      <c r="BI130" s="54">
        <f>SUM($BD$130:$BH$130)</f>
        <v>-2</v>
      </c>
      <c r="BJ130" s="53">
        <v>0</v>
      </c>
      <c r="BK130" s="66"/>
      <c r="BL130" s="66"/>
      <c r="BM130" s="66"/>
      <c r="BN130" s="66"/>
      <c r="BO130" s="54">
        <f>SUM($BJ$130:$BN$130)</f>
        <v>0</v>
      </c>
      <c r="BP130" s="53">
        <v>0</v>
      </c>
      <c r="BQ130" s="53">
        <v>0</v>
      </c>
      <c r="BR130" s="60"/>
      <c r="BS130" s="66"/>
      <c r="BT130" s="53">
        <v>0</v>
      </c>
      <c r="BU130" s="54">
        <f>SUM($BP$130:$BT$130)</f>
        <v>0</v>
      </c>
      <c r="BV130" s="66"/>
      <c r="BW130" s="66"/>
      <c r="BX130" s="66"/>
      <c r="BY130" s="54">
        <f>SUM($BV$130:$BX$130)</f>
        <v>0</v>
      </c>
      <c r="BZ130" s="66"/>
      <c r="CA130" s="54">
        <f>SUM($BZ$130:$BZ$130)</f>
        <v>0</v>
      </c>
      <c r="CB130" s="66"/>
      <c r="CC130" s="54">
        <f>SUM($CB$130:$CB$130)</f>
        <v>0</v>
      </c>
      <c r="CD130" s="66"/>
      <c r="CE130" s="54">
        <f>SUM($CD$130:$CD$130)</f>
        <v>0</v>
      </c>
      <c r="CF130" s="66"/>
      <c r="CG130" s="54">
        <f>SUM($CF$130:$CF$130)</f>
        <v>0</v>
      </c>
      <c r="CH130" s="66"/>
      <c r="CI130" s="66"/>
      <c r="CJ130" s="66"/>
      <c r="CK130" s="54">
        <f>SUM($CH$130:$CJ$130)</f>
        <v>0</v>
      </c>
      <c r="CL130" s="53">
        <v>1</v>
      </c>
      <c r="CM130" s="55">
        <v>1</v>
      </c>
      <c r="CN130" s="53"/>
      <c r="CO130" s="38" t="s">
        <v>240</v>
      </c>
    </row>
    <row r="131" spans="2:93" ht="13.5">
      <c r="B131" s="25"/>
      <c r="C131" s="26" t="s">
        <v>246</v>
      </c>
      <c r="D131" s="27"/>
      <c r="E131" s="62"/>
      <c r="F131" s="27">
        <v>73</v>
      </c>
      <c r="G131" s="27">
        <v>69</v>
      </c>
      <c r="H131" s="27"/>
      <c r="I131" s="28"/>
      <c r="J131" s="63"/>
      <c r="K131" s="63"/>
      <c r="L131" s="27">
        <v>78</v>
      </c>
      <c r="M131" s="62"/>
      <c r="N131" s="63"/>
      <c r="O131" s="28"/>
      <c r="P131" s="27">
        <v>65</v>
      </c>
      <c r="Q131" s="63"/>
      <c r="R131" s="63"/>
      <c r="S131" s="63"/>
      <c r="T131" s="63"/>
      <c r="U131" s="28"/>
      <c r="V131" s="27"/>
      <c r="W131" s="63"/>
      <c r="X131" s="62"/>
      <c r="Y131" s="63"/>
      <c r="Z131" s="27">
        <v>83</v>
      </c>
      <c r="AA131" s="28"/>
      <c r="AB131" s="63"/>
      <c r="AC131" s="63"/>
      <c r="AD131" s="63"/>
      <c r="AE131" s="28"/>
      <c r="AF131" s="63"/>
      <c r="AG131" s="28"/>
      <c r="AH131" s="63"/>
      <c r="AI131" s="28"/>
      <c r="AJ131" s="63"/>
      <c r="AK131" s="28"/>
      <c r="AL131" s="63"/>
      <c r="AM131" s="28"/>
      <c r="AN131" s="63"/>
      <c r="AO131" s="63"/>
      <c r="AP131" s="63"/>
      <c r="AQ131" s="28"/>
      <c r="AR131" s="25"/>
      <c r="AS131" s="25"/>
      <c r="AT131" s="25"/>
      <c r="AU131" s="25"/>
      <c r="AW131" s="25"/>
      <c r="AX131" s="56">
        <f>SUM($AX$129:$AX$130)</f>
        <v>3453</v>
      </c>
      <c r="AY131" s="61">
        <f>SUM($AY$129:$AY$130)</f>
        <v>10687</v>
      </c>
      <c r="AZ131" s="56">
        <f>SUM($AZ$129:$AZ$130)</f>
        <v>2457</v>
      </c>
      <c r="BA131" s="56">
        <f>SUM($BA$129:$BA$130)</f>
        <v>2267</v>
      </c>
      <c r="BB131" s="56">
        <f>SUM($BB$129:$BB$130)</f>
        <v>3231</v>
      </c>
      <c r="BC131" s="57">
        <f>SUM($BC$129:$BC$130)</f>
        <v>22095</v>
      </c>
      <c r="BD131" s="65">
        <f>SUM($BD$129:$BD$130)</f>
        <v>0</v>
      </c>
      <c r="BE131" s="66"/>
      <c r="BF131" s="56">
        <f>SUM($BF$129:$BF$130)</f>
        <v>3496</v>
      </c>
      <c r="BG131" s="61">
        <f>SUM($BG$129:$BG$130)</f>
        <v>10687</v>
      </c>
      <c r="BH131" s="66"/>
      <c r="BI131" s="57">
        <f>SUM($BI$129:$BI$130)</f>
        <v>14183</v>
      </c>
      <c r="BJ131" s="56">
        <f>SUM($BJ$129:$BJ$130)</f>
        <v>1989</v>
      </c>
      <c r="BK131" s="66"/>
      <c r="BL131" s="66"/>
      <c r="BM131" s="66"/>
      <c r="BN131" s="66"/>
      <c r="BO131" s="57">
        <f>SUM($BO$129:$BO$130)</f>
        <v>1989</v>
      </c>
      <c r="BP131" s="56">
        <f>SUM($BP$129:$BP$130)</f>
        <v>9389</v>
      </c>
      <c r="BQ131" s="56">
        <f>SUM($BQ$129:$BQ$130)</f>
        <v>1800</v>
      </c>
      <c r="BR131" s="61">
        <f>SUM($BR$129:$BR$130)</f>
        <v>10687</v>
      </c>
      <c r="BS131" s="66"/>
      <c r="BT131" s="56">
        <f>SUM($BT$129:$BT$130)</f>
        <v>3488</v>
      </c>
      <c r="BU131" s="57">
        <f>SUM($BU$129:$BU$130)</f>
        <v>25364</v>
      </c>
      <c r="BV131" s="66"/>
      <c r="BW131" s="66"/>
      <c r="BX131" s="66"/>
      <c r="BY131" s="57">
        <f>SUM($BY$129:$BY$130)</f>
        <v>0</v>
      </c>
      <c r="BZ131" s="66"/>
      <c r="CA131" s="57">
        <f>SUM($CA$129:$CA$130)</f>
        <v>0</v>
      </c>
      <c r="CB131" s="66"/>
      <c r="CC131" s="57">
        <f>SUM($CC$129:$CC$130)</f>
        <v>0</v>
      </c>
      <c r="CD131" s="66"/>
      <c r="CE131" s="57">
        <f>SUM($CE$129:$CE$130)</f>
        <v>0</v>
      </c>
      <c r="CF131" s="66"/>
      <c r="CG131" s="57">
        <f>SUM($CG$129:$CG$130)</f>
        <v>0</v>
      </c>
      <c r="CH131" s="66"/>
      <c r="CI131" s="66"/>
      <c r="CJ131" s="66"/>
      <c r="CK131" s="57">
        <f>SUM($CK$129:$CK$130)</f>
        <v>0</v>
      </c>
      <c r="CL131" s="56">
        <f>SUM($CL$129:$CL$130)</f>
        <v>372</v>
      </c>
      <c r="CM131" s="58">
        <f>SUM($CM$129:$CM$130)</f>
        <v>117</v>
      </c>
      <c r="CN131" s="56">
        <f>SUM($AX$131:$CM$131,-$BC$131,-$BI$131,-$BO$131,-$BU$131,-$BY$131,-$CA$131,-$CC$131,-$CE$131,-$CG$131,-$CK$131)</f>
        <v>64120</v>
      </c>
      <c r="CO131" s="32" t="s">
        <v>245</v>
      </c>
    </row>
    <row r="132" spans="2:93" ht="13.5">
      <c r="B132" s="33">
        <v>62</v>
      </c>
      <c r="C132" s="34" t="s">
        <v>247</v>
      </c>
      <c r="D132" s="36">
        <v>15</v>
      </c>
      <c r="E132" s="59"/>
      <c r="F132" s="36">
        <v>16</v>
      </c>
      <c r="G132" s="36">
        <v>33</v>
      </c>
      <c r="H132" s="36">
        <v>18</v>
      </c>
      <c r="I132" s="37">
        <f>SUM($D$132:$H$132)</f>
        <v>82</v>
      </c>
      <c r="J132" s="64"/>
      <c r="K132" s="64"/>
      <c r="L132" s="36">
        <v>9</v>
      </c>
      <c r="M132" s="59"/>
      <c r="N132" s="64"/>
      <c r="O132" s="37">
        <f>SUM($J$132:$N$132)</f>
        <v>9</v>
      </c>
      <c r="P132" s="36">
        <v>12</v>
      </c>
      <c r="Q132" s="64"/>
      <c r="R132" s="64"/>
      <c r="S132" s="64"/>
      <c r="T132" s="64"/>
      <c r="U132" s="37">
        <f>SUM($P$132:$T$132)</f>
        <v>12</v>
      </c>
      <c r="V132" s="36">
        <v>798</v>
      </c>
      <c r="W132" s="64" t="s">
        <v>110</v>
      </c>
      <c r="X132" s="59"/>
      <c r="Y132" s="64"/>
      <c r="Z132" s="36">
        <v>542</v>
      </c>
      <c r="AA132" s="37">
        <f>SUM($V$132:$Z$132)</f>
        <v>1340</v>
      </c>
      <c r="AB132" s="64"/>
      <c r="AC132" s="64"/>
      <c r="AD132" s="64"/>
      <c r="AE132" s="37">
        <f>SUM($AB$132:$AD$132)</f>
        <v>0</v>
      </c>
      <c r="AF132" s="64"/>
      <c r="AG132" s="37">
        <f>SUM($AF$132:$AF$132)</f>
        <v>0</v>
      </c>
      <c r="AH132" s="64"/>
      <c r="AI132" s="37">
        <f>SUM($AH$132:$AH$132)</f>
        <v>0</v>
      </c>
      <c r="AJ132" s="64"/>
      <c r="AK132" s="37">
        <f>SUM($AJ$132:$AJ$132)</f>
        <v>0</v>
      </c>
      <c r="AL132" s="64"/>
      <c r="AM132" s="37">
        <f>SUM($AL$132:$AL$132)</f>
        <v>0</v>
      </c>
      <c r="AN132" s="64"/>
      <c r="AO132" s="64"/>
      <c r="AP132" s="64"/>
      <c r="AQ132" s="37">
        <f>SUM($AN$132:$AP$132)</f>
        <v>0</v>
      </c>
      <c r="AR132" s="36">
        <v>44</v>
      </c>
      <c r="AS132" s="36">
        <v>1487</v>
      </c>
      <c r="AT132" s="52">
        <v>1</v>
      </c>
      <c r="AU132" s="53">
        <v>1487</v>
      </c>
      <c r="AW132" s="33">
        <v>62</v>
      </c>
      <c r="AX132" s="53">
        <v>15</v>
      </c>
      <c r="AY132" s="60"/>
      <c r="AZ132" s="53">
        <v>16</v>
      </c>
      <c r="BA132" s="53">
        <v>33</v>
      </c>
      <c r="BB132" s="53">
        <v>18</v>
      </c>
      <c r="BC132" s="54">
        <f>SUM($AX$132:$BB$132)</f>
        <v>82</v>
      </c>
      <c r="BD132" s="66"/>
      <c r="BE132" s="66"/>
      <c r="BF132" s="53">
        <v>9</v>
      </c>
      <c r="BG132" s="60"/>
      <c r="BH132" s="66"/>
      <c r="BI132" s="54">
        <f>SUM($BD$132:$BH$132)</f>
        <v>9</v>
      </c>
      <c r="BJ132" s="53">
        <v>12</v>
      </c>
      <c r="BK132" s="66"/>
      <c r="BL132" s="66"/>
      <c r="BM132" s="66"/>
      <c r="BN132" s="66"/>
      <c r="BO132" s="54">
        <f>SUM($BJ$132:$BN$132)</f>
        <v>12</v>
      </c>
      <c r="BP132" s="53">
        <v>798</v>
      </c>
      <c r="BQ132" s="53">
        <v>-1487</v>
      </c>
      <c r="BR132" s="60"/>
      <c r="BS132" s="66"/>
      <c r="BT132" s="53">
        <v>542</v>
      </c>
      <c r="BU132" s="54">
        <f>SUM($BP$132:$BT$132)</f>
        <v>-147</v>
      </c>
      <c r="BV132" s="66"/>
      <c r="BW132" s="66"/>
      <c r="BX132" s="66"/>
      <c r="BY132" s="54">
        <f>SUM($BV$132:$BX$132)</f>
        <v>0</v>
      </c>
      <c r="BZ132" s="66"/>
      <c r="CA132" s="54">
        <f>SUM($BZ$132:$BZ$132)</f>
        <v>0</v>
      </c>
      <c r="CB132" s="66"/>
      <c r="CC132" s="54">
        <f>SUM($CB$132:$CB$132)</f>
        <v>0</v>
      </c>
      <c r="CD132" s="66"/>
      <c r="CE132" s="54">
        <f>SUM($CD$132:$CD$132)</f>
        <v>0</v>
      </c>
      <c r="CF132" s="66"/>
      <c r="CG132" s="54">
        <f>SUM($CF$132:$CF$132)</f>
        <v>0</v>
      </c>
      <c r="CH132" s="66"/>
      <c r="CI132" s="66"/>
      <c r="CJ132" s="66"/>
      <c r="CK132" s="54">
        <f>SUM($CH$132:$CJ$132)</f>
        <v>0</v>
      </c>
      <c r="CL132" s="53">
        <v>44</v>
      </c>
      <c r="CM132" s="55">
        <v>0</v>
      </c>
      <c r="CN132" s="53"/>
      <c r="CO132" s="38" t="s">
        <v>248</v>
      </c>
    </row>
    <row r="133" spans="2:93" ht="13.5">
      <c r="B133" s="25"/>
      <c r="C133" s="26" t="s">
        <v>246</v>
      </c>
      <c r="D133" s="27"/>
      <c r="E133" s="62"/>
      <c r="F133" s="27">
        <v>74</v>
      </c>
      <c r="G133" s="27">
        <v>70</v>
      </c>
      <c r="H133" s="27"/>
      <c r="I133" s="28"/>
      <c r="J133" s="63"/>
      <c r="K133" s="63"/>
      <c r="L133" s="27">
        <v>80</v>
      </c>
      <c r="M133" s="62"/>
      <c r="N133" s="63"/>
      <c r="O133" s="28"/>
      <c r="P133" s="27">
        <v>66</v>
      </c>
      <c r="Q133" s="63"/>
      <c r="R133" s="63"/>
      <c r="S133" s="63"/>
      <c r="T133" s="63"/>
      <c r="U133" s="28"/>
      <c r="V133" s="27"/>
      <c r="W133" s="63"/>
      <c r="X133" s="62"/>
      <c r="Y133" s="63"/>
      <c r="Z133" s="27">
        <v>85</v>
      </c>
      <c r="AA133" s="28"/>
      <c r="AB133" s="63"/>
      <c r="AC133" s="63"/>
      <c r="AD133" s="63"/>
      <c r="AE133" s="28"/>
      <c r="AF133" s="63"/>
      <c r="AG133" s="28"/>
      <c r="AH133" s="63"/>
      <c r="AI133" s="28"/>
      <c r="AJ133" s="63"/>
      <c r="AK133" s="28"/>
      <c r="AL133" s="63"/>
      <c r="AM133" s="28"/>
      <c r="AN133" s="63"/>
      <c r="AO133" s="63"/>
      <c r="AP133" s="63"/>
      <c r="AQ133" s="28"/>
      <c r="AR133" s="25"/>
      <c r="AS133" s="25"/>
      <c r="AT133" s="25"/>
      <c r="AU133" s="25"/>
      <c r="AW133" s="25"/>
      <c r="AX133" s="56">
        <f>SUM($AX$131:$AX$132)</f>
        <v>3468</v>
      </c>
      <c r="AY133" s="61">
        <f>SUM($AY$131:$AY$132)</f>
        <v>10687</v>
      </c>
      <c r="AZ133" s="56">
        <f>SUM($AZ$131:$AZ$132)</f>
        <v>2473</v>
      </c>
      <c r="BA133" s="56">
        <f>SUM($BA$131:$BA$132)</f>
        <v>2300</v>
      </c>
      <c r="BB133" s="56">
        <f>SUM($BB$131:$BB$132)</f>
        <v>3249</v>
      </c>
      <c r="BC133" s="57">
        <f>SUM($BC$131:$BC$132)</f>
        <v>22177</v>
      </c>
      <c r="BD133" s="66"/>
      <c r="BE133" s="66"/>
      <c r="BF133" s="56">
        <f>SUM($BF$131:$BF$132)</f>
        <v>3505</v>
      </c>
      <c r="BG133" s="61">
        <f>SUM($BG$131:$BG$132)</f>
        <v>10687</v>
      </c>
      <c r="BH133" s="66"/>
      <c r="BI133" s="57">
        <f>SUM($BI$131:$BI$132)</f>
        <v>14192</v>
      </c>
      <c r="BJ133" s="56">
        <f>SUM($BJ$131:$BJ$132)</f>
        <v>2001</v>
      </c>
      <c r="BK133" s="66"/>
      <c r="BL133" s="66"/>
      <c r="BM133" s="66"/>
      <c r="BN133" s="66"/>
      <c r="BO133" s="57">
        <f>SUM($BO$131:$BO$132)</f>
        <v>2001</v>
      </c>
      <c r="BP133" s="56">
        <f>SUM($BP$131:$BP$132)</f>
        <v>10187</v>
      </c>
      <c r="BQ133" s="56">
        <f>SUM($BQ$131:$BQ$132)</f>
        <v>313</v>
      </c>
      <c r="BR133" s="61">
        <f>SUM($BR$131:$BR$132)</f>
        <v>10687</v>
      </c>
      <c r="BS133" s="66"/>
      <c r="BT133" s="56">
        <f>SUM($BT$131:$BT$132)</f>
        <v>4030</v>
      </c>
      <c r="BU133" s="57">
        <f>SUM($BU$131:$BU$132)</f>
        <v>25217</v>
      </c>
      <c r="BV133" s="66"/>
      <c r="BW133" s="66"/>
      <c r="BX133" s="66"/>
      <c r="BY133" s="57">
        <f>SUM($BY$131:$BY$132)</f>
        <v>0</v>
      </c>
      <c r="BZ133" s="66"/>
      <c r="CA133" s="57">
        <f>SUM($CA$131:$CA$132)</f>
        <v>0</v>
      </c>
      <c r="CB133" s="66"/>
      <c r="CC133" s="57">
        <f>SUM($CC$131:$CC$132)</f>
        <v>0</v>
      </c>
      <c r="CD133" s="66"/>
      <c r="CE133" s="57">
        <f>SUM($CE$131:$CE$132)</f>
        <v>0</v>
      </c>
      <c r="CF133" s="66"/>
      <c r="CG133" s="57">
        <f>SUM($CG$131:$CG$132)</f>
        <v>0</v>
      </c>
      <c r="CH133" s="66"/>
      <c r="CI133" s="66"/>
      <c r="CJ133" s="66"/>
      <c r="CK133" s="57">
        <f>SUM($CK$131:$CK$132)</f>
        <v>0</v>
      </c>
      <c r="CL133" s="56">
        <f>SUM($CL$131:$CL$132)</f>
        <v>416</v>
      </c>
      <c r="CM133" s="58">
        <f>SUM($CM$131:$CM$132)</f>
        <v>117</v>
      </c>
      <c r="CN133" s="56">
        <f>SUM($AX$133:$CM$133,-$BC$133,-$BI$133,-$BO$133,-$BU$133,-$BY$133,-$CA$133,-$CC$133,-$CE$133,-$CG$133,-$CK$133)</f>
        <v>64120</v>
      </c>
      <c r="CO133" s="32" t="s">
        <v>249</v>
      </c>
    </row>
    <row r="134" spans="2:93" ht="13.5">
      <c r="B134" s="33">
        <v>63</v>
      </c>
      <c r="C134" s="34" t="s">
        <v>250</v>
      </c>
      <c r="D134" s="36">
        <v>3</v>
      </c>
      <c r="E134" s="59"/>
      <c r="F134" s="36">
        <v>7</v>
      </c>
      <c r="G134" s="36">
        <v>5</v>
      </c>
      <c r="H134" s="36">
        <v>7</v>
      </c>
      <c r="I134" s="37">
        <f>SUM($D$134:$H$134)</f>
        <v>22</v>
      </c>
      <c r="J134" s="64"/>
      <c r="K134" s="64"/>
      <c r="L134" s="36">
        <v>2</v>
      </c>
      <c r="M134" s="59"/>
      <c r="N134" s="64"/>
      <c r="O134" s="37">
        <f>SUM($J$134:$N$134)</f>
        <v>2</v>
      </c>
      <c r="P134" s="36">
        <v>2</v>
      </c>
      <c r="Q134" s="64"/>
      <c r="R134" s="64"/>
      <c r="S134" s="64"/>
      <c r="T134" s="64"/>
      <c r="U134" s="37">
        <f>SUM($P$134:$T$134)</f>
        <v>2</v>
      </c>
      <c r="V134" s="36">
        <v>17</v>
      </c>
      <c r="W134" s="64"/>
      <c r="X134" s="59"/>
      <c r="Y134" s="64"/>
      <c r="Z134" s="36">
        <v>18</v>
      </c>
      <c r="AA134" s="37">
        <f>SUM($V$134:$Z$134)</f>
        <v>35</v>
      </c>
      <c r="AB134" s="64"/>
      <c r="AC134" s="64"/>
      <c r="AD134" s="64"/>
      <c r="AE134" s="37">
        <f>SUM($AB$134:$AD$134)</f>
        <v>0</v>
      </c>
      <c r="AF134" s="64"/>
      <c r="AG134" s="37">
        <f>SUM($AF$134:$AF$134)</f>
        <v>0</v>
      </c>
      <c r="AH134" s="64"/>
      <c r="AI134" s="37">
        <f>SUM($AH$134:$AH$134)</f>
        <v>0</v>
      </c>
      <c r="AJ134" s="64"/>
      <c r="AK134" s="37">
        <f>SUM($AJ$134:$AJ$134)</f>
        <v>0</v>
      </c>
      <c r="AL134" s="64"/>
      <c r="AM134" s="37">
        <f>SUM($AL$134:$AL$134)</f>
        <v>0</v>
      </c>
      <c r="AN134" s="64"/>
      <c r="AO134" s="64"/>
      <c r="AP134" s="64"/>
      <c r="AQ134" s="37">
        <f>SUM($AN$134:$AP$134)</f>
        <v>0</v>
      </c>
      <c r="AR134" s="36">
        <v>22</v>
      </c>
      <c r="AS134" s="36">
        <v>83</v>
      </c>
      <c r="AT134" s="52">
        <v>0.261794</v>
      </c>
      <c r="AU134" s="53">
        <v>17</v>
      </c>
      <c r="AW134" s="33">
        <v>63</v>
      </c>
      <c r="AX134" s="53">
        <v>0</v>
      </c>
      <c r="AY134" s="60"/>
      <c r="AZ134" s="53">
        <v>1</v>
      </c>
      <c r="BA134" s="53">
        <v>1</v>
      </c>
      <c r="BB134" s="53">
        <v>1</v>
      </c>
      <c r="BC134" s="54">
        <f>SUM($AX$134:$BB$134)</f>
        <v>3</v>
      </c>
      <c r="BD134" s="66"/>
      <c r="BE134" s="66"/>
      <c r="BF134" s="53">
        <v>0</v>
      </c>
      <c r="BG134" s="60"/>
      <c r="BH134" s="66"/>
      <c r="BI134" s="54">
        <f>SUM($BD$134:$BH$134)</f>
        <v>0</v>
      </c>
      <c r="BJ134" s="53">
        <v>0</v>
      </c>
      <c r="BK134" s="66"/>
      <c r="BL134" s="66"/>
      <c r="BM134" s="66"/>
      <c r="BN134" s="66"/>
      <c r="BO134" s="54">
        <f>SUM($BJ$134:$BN$134)</f>
        <v>0</v>
      </c>
      <c r="BP134" s="53">
        <v>4</v>
      </c>
      <c r="BQ134" s="53">
        <v>-17</v>
      </c>
      <c r="BR134" s="60"/>
      <c r="BS134" s="66"/>
      <c r="BT134" s="53">
        <v>4</v>
      </c>
      <c r="BU134" s="54">
        <f>SUM($BP$134:$BT$134)</f>
        <v>-9</v>
      </c>
      <c r="BV134" s="66"/>
      <c r="BW134" s="66"/>
      <c r="BX134" s="66"/>
      <c r="BY134" s="54">
        <f>SUM($BV$134:$BX$134)</f>
        <v>0</v>
      </c>
      <c r="BZ134" s="66"/>
      <c r="CA134" s="54">
        <f>SUM($BZ$134:$BZ$134)</f>
        <v>0</v>
      </c>
      <c r="CB134" s="66"/>
      <c r="CC134" s="54">
        <f>SUM($CB$134:$CB$134)</f>
        <v>0</v>
      </c>
      <c r="CD134" s="66"/>
      <c r="CE134" s="54">
        <f>SUM($CD$134:$CD$134)</f>
        <v>0</v>
      </c>
      <c r="CF134" s="66"/>
      <c r="CG134" s="54">
        <f>SUM($CF$134:$CF$134)</f>
        <v>0</v>
      </c>
      <c r="CH134" s="66"/>
      <c r="CI134" s="66"/>
      <c r="CJ134" s="66"/>
      <c r="CK134" s="54">
        <f>SUM($CH$134:$CJ$134)</f>
        <v>0</v>
      </c>
      <c r="CL134" s="53">
        <v>5</v>
      </c>
      <c r="CM134" s="55">
        <v>1</v>
      </c>
      <c r="CN134" s="53"/>
      <c r="CO134" s="38" t="s">
        <v>248</v>
      </c>
    </row>
    <row r="135" spans="2:93" ht="13.5">
      <c r="B135" s="25"/>
      <c r="C135" s="26" t="s">
        <v>246</v>
      </c>
      <c r="D135" s="27"/>
      <c r="E135" s="62"/>
      <c r="F135" s="27">
        <v>76</v>
      </c>
      <c r="G135" s="27">
        <v>72</v>
      </c>
      <c r="H135" s="27"/>
      <c r="I135" s="28"/>
      <c r="J135" s="63"/>
      <c r="K135" s="63"/>
      <c r="L135" s="27">
        <v>82</v>
      </c>
      <c r="M135" s="62"/>
      <c r="N135" s="63"/>
      <c r="O135" s="28"/>
      <c r="P135" s="27">
        <v>68</v>
      </c>
      <c r="Q135" s="63"/>
      <c r="R135" s="63"/>
      <c r="S135" s="63"/>
      <c r="T135" s="63"/>
      <c r="U135" s="28"/>
      <c r="V135" s="27"/>
      <c r="W135" s="63"/>
      <c r="X135" s="62"/>
      <c r="Y135" s="63"/>
      <c r="Z135" s="27">
        <v>87</v>
      </c>
      <c r="AA135" s="28"/>
      <c r="AB135" s="63"/>
      <c r="AC135" s="63"/>
      <c r="AD135" s="63"/>
      <c r="AE135" s="28"/>
      <c r="AF135" s="63"/>
      <c r="AG135" s="28"/>
      <c r="AH135" s="63"/>
      <c r="AI135" s="28"/>
      <c r="AJ135" s="63"/>
      <c r="AK135" s="28"/>
      <c r="AL135" s="63"/>
      <c r="AM135" s="28"/>
      <c r="AN135" s="63"/>
      <c r="AO135" s="63"/>
      <c r="AP135" s="63"/>
      <c r="AQ135" s="28"/>
      <c r="AR135" s="25"/>
      <c r="AS135" s="25"/>
      <c r="AT135" s="25"/>
      <c r="AU135" s="25"/>
      <c r="AW135" s="25"/>
      <c r="AX135" s="56">
        <f>SUM($AX$133:$AX$134)</f>
        <v>3468</v>
      </c>
      <c r="AY135" s="61">
        <f>SUM($AY$133:$AY$134)</f>
        <v>10687</v>
      </c>
      <c r="AZ135" s="56">
        <f>SUM($AZ$133:$AZ$134)</f>
        <v>2474</v>
      </c>
      <c r="BA135" s="56">
        <f>SUM($BA$133:$BA$134)</f>
        <v>2301</v>
      </c>
      <c r="BB135" s="56">
        <f>SUM($BB$133:$BB$134)</f>
        <v>3250</v>
      </c>
      <c r="BC135" s="57">
        <f>SUM($BC$133:$BC$134)</f>
        <v>22180</v>
      </c>
      <c r="BD135" s="66"/>
      <c r="BE135" s="66"/>
      <c r="BF135" s="56">
        <f>SUM($BF$133:$BF$134)</f>
        <v>3505</v>
      </c>
      <c r="BG135" s="61">
        <f>SUM($BG$133:$BG$134)</f>
        <v>10687</v>
      </c>
      <c r="BH135" s="66"/>
      <c r="BI135" s="57">
        <f>SUM($BI$133:$BI$134)</f>
        <v>14192</v>
      </c>
      <c r="BJ135" s="56">
        <f>SUM($BJ$133:$BJ$134)</f>
        <v>2001</v>
      </c>
      <c r="BK135" s="66"/>
      <c r="BL135" s="66"/>
      <c r="BM135" s="66"/>
      <c r="BN135" s="66"/>
      <c r="BO135" s="57">
        <f>SUM($BO$133:$BO$134)</f>
        <v>2001</v>
      </c>
      <c r="BP135" s="56">
        <f>SUM($BP$133:$BP$134)</f>
        <v>10191</v>
      </c>
      <c r="BQ135" s="56">
        <f>SUM($BQ$133:$BQ$134)</f>
        <v>296</v>
      </c>
      <c r="BR135" s="61">
        <f>SUM($BR$133:$BR$134)</f>
        <v>10687</v>
      </c>
      <c r="BS135" s="66"/>
      <c r="BT135" s="56">
        <f>SUM($BT$133:$BT$134)</f>
        <v>4034</v>
      </c>
      <c r="BU135" s="57">
        <f>SUM($BU$133:$BU$134)</f>
        <v>25208</v>
      </c>
      <c r="BV135" s="66"/>
      <c r="BW135" s="66"/>
      <c r="BX135" s="66"/>
      <c r="BY135" s="57">
        <f>SUM($BY$133:$BY$134)</f>
        <v>0</v>
      </c>
      <c r="BZ135" s="66"/>
      <c r="CA135" s="57">
        <f>SUM($CA$133:$CA$134)</f>
        <v>0</v>
      </c>
      <c r="CB135" s="66"/>
      <c r="CC135" s="57">
        <f>SUM($CC$133:$CC$134)</f>
        <v>0</v>
      </c>
      <c r="CD135" s="66"/>
      <c r="CE135" s="57">
        <f>SUM($CE$133:$CE$134)</f>
        <v>0</v>
      </c>
      <c r="CF135" s="66"/>
      <c r="CG135" s="57">
        <f>SUM($CG$133:$CG$134)</f>
        <v>0</v>
      </c>
      <c r="CH135" s="66"/>
      <c r="CI135" s="66"/>
      <c r="CJ135" s="66"/>
      <c r="CK135" s="57">
        <f>SUM($CK$133:$CK$134)</f>
        <v>0</v>
      </c>
      <c r="CL135" s="56">
        <f>SUM($CL$133:$CL$134)</f>
        <v>421</v>
      </c>
      <c r="CM135" s="58">
        <f>SUM($CM$133:$CM$134)</f>
        <v>118</v>
      </c>
      <c r="CN135" s="56">
        <f>SUM($AX$135:$CM$135,-$BC$135,-$BI$135,-$BO$135,-$BU$135,-$BY$135,-$CA$135,-$CC$135,-$CE$135,-$CG$135,-$CK$135)</f>
        <v>64120</v>
      </c>
      <c r="CO135" s="32" t="s">
        <v>249</v>
      </c>
    </row>
    <row r="136" spans="2:93" ht="13.5">
      <c r="B136" s="33">
        <v>64</v>
      </c>
      <c r="C136" s="34" t="s">
        <v>251</v>
      </c>
      <c r="D136" s="36">
        <v>12</v>
      </c>
      <c r="E136" s="59"/>
      <c r="F136" s="36">
        <v>7</v>
      </c>
      <c r="G136" s="36">
        <v>10</v>
      </c>
      <c r="H136" s="36">
        <v>4</v>
      </c>
      <c r="I136" s="37">
        <f>SUM($D$136:$H$136)</f>
        <v>33</v>
      </c>
      <c r="J136" s="64"/>
      <c r="K136" s="64"/>
      <c r="L136" s="36">
        <v>9</v>
      </c>
      <c r="M136" s="59"/>
      <c r="N136" s="64"/>
      <c r="O136" s="37">
        <f>SUM($J$136:$N$136)</f>
        <v>9</v>
      </c>
      <c r="P136" s="36">
        <v>3</v>
      </c>
      <c r="Q136" s="64"/>
      <c r="R136" s="64"/>
      <c r="S136" s="64"/>
      <c r="T136" s="64"/>
      <c r="U136" s="37">
        <f>SUM($P$136:$T$136)</f>
        <v>3</v>
      </c>
      <c r="V136" s="36">
        <v>563</v>
      </c>
      <c r="W136" s="64"/>
      <c r="X136" s="59"/>
      <c r="Y136" s="64"/>
      <c r="Z136" s="36">
        <v>666</v>
      </c>
      <c r="AA136" s="37">
        <f>SUM($V$136:$Z$136)</f>
        <v>1229</v>
      </c>
      <c r="AB136" s="64"/>
      <c r="AC136" s="64"/>
      <c r="AD136" s="64"/>
      <c r="AE136" s="37">
        <f>SUM($AB$136:$AD$136)</f>
        <v>0</v>
      </c>
      <c r="AF136" s="64"/>
      <c r="AG136" s="37">
        <f>SUM($AF$136:$AF$136)</f>
        <v>0</v>
      </c>
      <c r="AH136" s="64"/>
      <c r="AI136" s="37">
        <f>SUM($AH$136:$AH$136)</f>
        <v>0</v>
      </c>
      <c r="AJ136" s="64"/>
      <c r="AK136" s="37">
        <f>SUM($AJ$136:$AJ$136)</f>
        <v>0</v>
      </c>
      <c r="AL136" s="64"/>
      <c r="AM136" s="37">
        <f>SUM($AL$136:$AL$136)</f>
        <v>0</v>
      </c>
      <c r="AN136" s="64"/>
      <c r="AO136" s="64"/>
      <c r="AP136" s="64"/>
      <c r="AQ136" s="37">
        <f>SUM($AN$136:$AP$136)</f>
        <v>0</v>
      </c>
      <c r="AR136" s="36">
        <v>21</v>
      </c>
      <c r="AS136" s="36">
        <v>1295</v>
      </c>
      <c r="AT136" s="52">
        <v>0.231979</v>
      </c>
      <c r="AU136" s="53">
        <v>296</v>
      </c>
      <c r="AW136" s="33">
        <v>64</v>
      </c>
      <c r="AX136" s="53">
        <v>2</v>
      </c>
      <c r="AY136" s="60"/>
      <c r="AZ136" s="53">
        <v>1</v>
      </c>
      <c r="BA136" s="53">
        <v>2</v>
      </c>
      <c r="BB136" s="53">
        <v>0</v>
      </c>
      <c r="BC136" s="54">
        <f>SUM($AX$136:$BB$136)</f>
        <v>5</v>
      </c>
      <c r="BD136" s="66"/>
      <c r="BE136" s="66"/>
      <c r="BF136" s="53">
        <v>2</v>
      </c>
      <c r="BG136" s="60"/>
      <c r="BH136" s="66"/>
      <c r="BI136" s="54">
        <f>SUM($BD$136:$BH$136)</f>
        <v>2</v>
      </c>
      <c r="BJ136" s="53">
        <v>0</v>
      </c>
      <c r="BK136" s="66"/>
      <c r="BL136" s="66"/>
      <c r="BM136" s="66"/>
      <c r="BN136" s="66"/>
      <c r="BO136" s="54">
        <f>SUM($BJ$136:$BN$136)</f>
        <v>0</v>
      </c>
      <c r="BP136" s="53">
        <v>130</v>
      </c>
      <c r="BQ136" s="53">
        <v>-296</v>
      </c>
      <c r="BR136" s="60"/>
      <c r="BS136" s="66"/>
      <c r="BT136" s="53">
        <v>154</v>
      </c>
      <c r="BU136" s="54">
        <f>SUM($BP$136:$BT$136)</f>
        <v>-12</v>
      </c>
      <c r="BV136" s="66"/>
      <c r="BW136" s="66"/>
      <c r="BX136" s="66"/>
      <c r="BY136" s="54">
        <f>SUM($BV$136:$BX$136)</f>
        <v>0</v>
      </c>
      <c r="BZ136" s="66"/>
      <c r="CA136" s="54">
        <f>SUM($BZ$136:$BZ$136)</f>
        <v>0</v>
      </c>
      <c r="CB136" s="66"/>
      <c r="CC136" s="54">
        <f>SUM($CB$136:$CB$136)</f>
        <v>0</v>
      </c>
      <c r="CD136" s="66"/>
      <c r="CE136" s="54">
        <f>SUM($CD$136:$CD$136)</f>
        <v>0</v>
      </c>
      <c r="CF136" s="66"/>
      <c r="CG136" s="54">
        <f>SUM($CF$136:$CF$136)</f>
        <v>0</v>
      </c>
      <c r="CH136" s="66"/>
      <c r="CI136" s="66"/>
      <c r="CJ136" s="66"/>
      <c r="CK136" s="54">
        <f>SUM($CH$136:$CJ$136)</f>
        <v>0</v>
      </c>
      <c r="CL136" s="53">
        <v>4</v>
      </c>
      <c r="CM136" s="55">
        <v>1</v>
      </c>
      <c r="CN136" s="53"/>
      <c r="CO136" s="38" t="s">
        <v>248</v>
      </c>
    </row>
    <row r="137" spans="2:93" ht="13.5">
      <c r="B137" s="25"/>
      <c r="C137" s="26" t="s">
        <v>254</v>
      </c>
      <c r="D137" s="27"/>
      <c r="E137" s="62"/>
      <c r="F137" s="27">
        <v>73</v>
      </c>
      <c r="G137" s="27">
        <v>69</v>
      </c>
      <c r="H137" s="27"/>
      <c r="I137" s="28"/>
      <c r="J137" s="63"/>
      <c r="K137" s="63"/>
      <c r="L137" s="27">
        <v>78</v>
      </c>
      <c r="M137" s="62"/>
      <c r="N137" s="63"/>
      <c r="O137" s="28"/>
      <c r="P137" s="63"/>
      <c r="Q137" s="63"/>
      <c r="R137" s="63"/>
      <c r="S137" s="63"/>
      <c r="T137" s="63"/>
      <c r="U137" s="28"/>
      <c r="V137" s="27"/>
      <c r="W137" s="63"/>
      <c r="X137" s="62"/>
      <c r="Y137" s="63"/>
      <c r="Z137" s="27">
        <v>83</v>
      </c>
      <c r="AA137" s="28"/>
      <c r="AB137" s="63"/>
      <c r="AC137" s="63"/>
      <c r="AD137" s="63"/>
      <c r="AE137" s="28"/>
      <c r="AF137" s="63"/>
      <c r="AG137" s="28"/>
      <c r="AH137" s="63"/>
      <c r="AI137" s="28"/>
      <c r="AJ137" s="63"/>
      <c r="AK137" s="28"/>
      <c r="AL137" s="63"/>
      <c r="AM137" s="28"/>
      <c r="AN137" s="63"/>
      <c r="AO137" s="63"/>
      <c r="AP137" s="63"/>
      <c r="AQ137" s="28"/>
      <c r="AR137" s="25"/>
      <c r="AS137" s="25"/>
      <c r="AT137" s="25"/>
      <c r="AU137" s="25"/>
      <c r="AW137" s="25"/>
      <c r="AX137" s="56">
        <f>SUM($AX$135:$AX$136)</f>
        <v>3470</v>
      </c>
      <c r="AY137" s="61">
        <f>SUM($AY$135:$AY$136)</f>
        <v>10687</v>
      </c>
      <c r="AZ137" s="56">
        <f>SUM($AZ$135:$AZ$136)</f>
        <v>2475</v>
      </c>
      <c r="BA137" s="56">
        <f>SUM($BA$135:$BA$136)</f>
        <v>2303</v>
      </c>
      <c r="BB137" s="56">
        <f>SUM($BB$135:$BB$136)</f>
        <v>3250</v>
      </c>
      <c r="BC137" s="57">
        <f>SUM($BC$135:$BC$136)</f>
        <v>22185</v>
      </c>
      <c r="BD137" s="66"/>
      <c r="BE137" s="66"/>
      <c r="BF137" s="56">
        <f>SUM($BF$135:$BF$136)</f>
        <v>3507</v>
      </c>
      <c r="BG137" s="61">
        <f>SUM($BG$135:$BG$136)</f>
        <v>10687</v>
      </c>
      <c r="BH137" s="66"/>
      <c r="BI137" s="57">
        <f>SUM($BI$135:$BI$136)</f>
        <v>14194</v>
      </c>
      <c r="BJ137" s="56">
        <f>SUM($BJ$135:$BJ$136)</f>
        <v>2001</v>
      </c>
      <c r="BK137" s="66"/>
      <c r="BL137" s="66"/>
      <c r="BM137" s="66"/>
      <c r="BN137" s="66"/>
      <c r="BO137" s="57">
        <f>SUM($BO$135:$BO$136)</f>
        <v>2001</v>
      </c>
      <c r="BP137" s="56">
        <f>SUM($BP$135:$BP$136)</f>
        <v>10321</v>
      </c>
      <c r="BQ137" s="65">
        <f>SUM($BQ$135:$BQ$136)</f>
        <v>0</v>
      </c>
      <c r="BR137" s="61">
        <f>SUM($BR$135:$BR$136)</f>
        <v>10687</v>
      </c>
      <c r="BS137" s="66"/>
      <c r="BT137" s="56">
        <f>SUM($BT$135:$BT$136)</f>
        <v>4188</v>
      </c>
      <c r="BU137" s="57">
        <f>SUM($BU$135:$BU$136)</f>
        <v>25196</v>
      </c>
      <c r="BV137" s="66"/>
      <c r="BW137" s="66"/>
      <c r="BX137" s="66"/>
      <c r="BY137" s="57">
        <f>SUM($BY$135:$BY$136)</f>
        <v>0</v>
      </c>
      <c r="BZ137" s="66"/>
      <c r="CA137" s="57">
        <f>SUM($CA$135:$CA$136)</f>
        <v>0</v>
      </c>
      <c r="CB137" s="66"/>
      <c r="CC137" s="57">
        <f>SUM($CC$135:$CC$136)</f>
        <v>0</v>
      </c>
      <c r="CD137" s="66"/>
      <c r="CE137" s="57">
        <f>SUM($CE$135:$CE$136)</f>
        <v>0</v>
      </c>
      <c r="CF137" s="66"/>
      <c r="CG137" s="57">
        <f>SUM($CG$135:$CG$136)</f>
        <v>0</v>
      </c>
      <c r="CH137" s="66"/>
      <c r="CI137" s="66"/>
      <c r="CJ137" s="66"/>
      <c r="CK137" s="57">
        <f>SUM($CK$135:$CK$136)</f>
        <v>0</v>
      </c>
      <c r="CL137" s="56">
        <f>SUM($CL$135:$CL$136)</f>
        <v>425</v>
      </c>
      <c r="CM137" s="58">
        <f>SUM($CM$135:$CM$136)</f>
        <v>119</v>
      </c>
      <c r="CN137" s="56">
        <f>SUM($AX$137:$CM$137,-$BC$137,-$BI$137,-$BO$137,-$BU$137,-$BY$137,-$CA$137,-$CC$137,-$CE$137,-$CG$137,-$CK$137)</f>
        <v>64120</v>
      </c>
      <c r="CO137" s="32" t="s">
        <v>253</v>
      </c>
    </row>
    <row r="138" spans="2:93" ht="13.5">
      <c r="B138" s="33">
        <v>65</v>
      </c>
      <c r="C138" s="34" t="s">
        <v>255</v>
      </c>
      <c r="D138" s="36">
        <v>112</v>
      </c>
      <c r="E138" s="59"/>
      <c r="F138" s="36">
        <v>117</v>
      </c>
      <c r="G138" s="36">
        <v>97</v>
      </c>
      <c r="H138" s="36">
        <v>104</v>
      </c>
      <c r="I138" s="37">
        <f>SUM($D$138:$H$138)</f>
        <v>430</v>
      </c>
      <c r="J138" s="64"/>
      <c r="K138" s="64"/>
      <c r="L138" s="36">
        <v>183</v>
      </c>
      <c r="M138" s="59"/>
      <c r="N138" s="64"/>
      <c r="O138" s="37">
        <f>SUM($J$138:$N$138)</f>
        <v>183</v>
      </c>
      <c r="P138" s="64" t="s">
        <v>110</v>
      </c>
      <c r="Q138" s="64"/>
      <c r="R138" s="64"/>
      <c r="S138" s="64"/>
      <c r="T138" s="64"/>
      <c r="U138" s="37">
        <f>SUM($P$138:$T$138)</f>
        <v>0</v>
      </c>
      <c r="V138" s="36">
        <v>233</v>
      </c>
      <c r="W138" s="64"/>
      <c r="X138" s="59"/>
      <c r="Y138" s="64"/>
      <c r="Z138" s="36">
        <v>143</v>
      </c>
      <c r="AA138" s="37">
        <f>SUM($V$138:$Z$138)</f>
        <v>376</v>
      </c>
      <c r="AB138" s="64"/>
      <c r="AC138" s="64"/>
      <c r="AD138" s="64"/>
      <c r="AE138" s="37">
        <f>SUM($AB$138:$AD$138)</f>
        <v>0</v>
      </c>
      <c r="AF138" s="64"/>
      <c r="AG138" s="37">
        <f>SUM($AF$138:$AF$138)</f>
        <v>0</v>
      </c>
      <c r="AH138" s="64"/>
      <c r="AI138" s="37">
        <f>SUM($AH$138:$AH$138)</f>
        <v>0</v>
      </c>
      <c r="AJ138" s="64"/>
      <c r="AK138" s="37">
        <f>SUM($AJ$138:$AJ$138)</f>
        <v>0</v>
      </c>
      <c r="AL138" s="64"/>
      <c r="AM138" s="37">
        <f>SUM($AL$138:$AL$138)</f>
        <v>0</v>
      </c>
      <c r="AN138" s="64"/>
      <c r="AO138" s="64"/>
      <c r="AP138" s="64"/>
      <c r="AQ138" s="37">
        <f>SUM($AN$138:$AP$138)</f>
        <v>0</v>
      </c>
      <c r="AR138" s="36">
        <v>972</v>
      </c>
      <c r="AS138" s="36">
        <v>1961</v>
      </c>
      <c r="AT138" s="52">
        <v>1</v>
      </c>
      <c r="AU138" s="53">
        <v>1961</v>
      </c>
      <c r="AW138" s="33">
        <v>65</v>
      </c>
      <c r="AX138" s="53">
        <v>112</v>
      </c>
      <c r="AY138" s="60"/>
      <c r="AZ138" s="53">
        <v>117</v>
      </c>
      <c r="BA138" s="53">
        <v>97</v>
      </c>
      <c r="BB138" s="53">
        <v>104</v>
      </c>
      <c r="BC138" s="54">
        <f>SUM($AX$138:$BB$138)</f>
        <v>430</v>
      </c>
      <c r="BD138" s="66"/>
      <c r="BE138" s="66"/>
      <c r="BF138" s="53">
        <v>183</v>
      </c>
      <c r="BG138" s="60"/>
      <c r="BH138" s="66"/>
      <c r="BI138" s="54">
        <f>SUM($BD$138:$BH$138)</f>
        <v>183</v>
      </c>
      <c r="BJ138" s="53">
        <v>-1961</v>
      </c>
      <c r="BK138" s="66"/>
      <c r="BL138" s="66"/>
      <c r="BM138" s="66"/>
      <c r="BN138" s="66"/>
      <c r="BO138" s="54">
        <f>SUM($BJ$138:$BN$138)</f>
        <v>-1961</v>
      </c>
      <c r="BP138" s="53">
        <v>233</v>
      </c>
      <c r="BQ138" s="66"/>
      <c r="BR138" s="60"/>
      <c r="BS138" s="66"/>
      <c r="BT138" s="53">
        <v>143</v>
      </c>
      <c r="BU138" s="54">
        <f>SUM($BP$138:$BT$138)</f>
        <v>376</v>
      </c>
      <c r="BV138" s="66"/>
      <c r="BW138" s="66"/>
      <c r="BX138" s="66"/>
      <c r="BY138" s="54">
        <f>SUM($BV$138:$BX$138)</f>
        <v>0</v>
      </c>
      <c r="BZ138" s="66"/>
      <c r="CA138" s="54">
        <f>SUM($BZ$138:$BZ$138)</f>
        <v>0</v>
      </c>
      <c r="CB138" s="66"/>
      <c r="CC138" s="54">
        <f>SUM($CB$138:$CB$138)</f>
        <v>0</v>
      </c>
      <c r="CD138" s="66"/>
      <c r="CE138" s="54">
        <f>SUM($CD$138:$CD$138)</f>
        <v>0</v>
      </c>
      <c r="CF138" s="66"/>
      <c r="CG138" s="54">
        <f>SUM($CF$138:$CF$138)</f>
        <v>0</v>
      </c>
      <c r="CH138" s="66"/>
      <c r="CI138" s="66"/>
      <c r="CJ138" s="66"/>
      <c r="CK138" s="54">
        <f>SUM($CH$138:$CJ$138)</f>
        <v>0</v>
      </c>
      <c r="CL138" s="53">
        <v>972</v>
      </c>
      <c r="CM138" s="55">
        <v>0</v>
      </c>
      <c r="CN138" s="53"/>
      <c r="CO138" s="38" t="s">
        <v>256</v>
      </c>
    </row>
    <row r="139" spans="2:93" ht="13.5">
      <c r="B139" s="25"/>
      <c r="C139" s="26" t="s">
        <v>254</v>
      </c>
      <c r="D139" s="27"/>
      <c r="E139" s="62"/>
      <c r="F139" s="27">
        <v>74</v>
      </c>
      <c r="G139" s="27">
        <v>70</v>
      </c>
      <c r="H139" s="27"/>
      <c r="I139" s="28"/>
      <c r="J139" s="63"/>
      <c r="K139" s="63"/>
      <c r="L139" s="27">
        <v>80</v>
      </c>
      <c r="M139" s="62"/>
      <c r="N139" s="63"/>
      <c r="O139" s="28"/>
      <c r="P139" s="63"/>
      <c r="Q139" s="63"/>
      <c r="R139" s="63"/>
      <c r="S139" s="63"/>
      <c r="T139" s="63"/>
      <c r="U139" s="28"/>
      <c r="V139" s="27"/>
      <c r="W139" s="63"/>
      <c r="X139" s="62"/>
      <c r="Y139" s="63"/>
      <c r="Z139" s="27">
        <v>85</v>
      </c>
      <c r="AA139" s="28"/>
      <c r="AB139" s="63"/>
      <c r="AC139" s="63"/>
      <c r="AD139" s="63"/>
      <c r="AE139" s="28"/>
      <c r="AF139" s="63"/>
      <c r="AG139" s="28"/>
      <c r="AH139" s="63"/>
      <c r="AI139" s="28"/>
      <c r="AJ139" s="63"/>
      <c r="AK139" s="28"/>
      <c r="AL139" s="63"/>
      <c r="AM139" s="28"/>
      <c r="AN139" s="63"/>
      <c r="AO139" s="63"/>
      <c r="AP139" s="63"/>
      <c r="AQ139" s="28"/>
      <c r="AR139" s="25"/>
      <c r="AS139" s="25"/>
      <c r="AT139" s="25"/>
      <c r="AU139" s="25"/>
      <c r="AW139" s="25"/>
      <c r="AX139" s="56">
        <f>SUM($AX$137:$AX$138)</f>
        <v>3582</v>
      </c>
      <c r="AY139" s="61">
        <f>SUM($AY$137:$AY$138)</f>
        <v>10687</v>
      </c>
      <c r="AZ139" s="56">
        <f>SUM($AZ$137:$AZ$138)</f>
        <v>2592</v>
      </c>
      <c r="BA139" s="56">
        <f>SUM($BA$137:$BA$138)</f>
        <v>2400</v>
      </c>
      <c r="BB139" s="56">
        <f>SUM($BB$137:$BB$138)</f>
        <v>3354</v>
      </c>
      <c r="BC139" s="57">
        <f>SUM($BC$137:$BC$138)</f>
        <v>22615</v>
      </c>
      <c r="BD139" s="66"/>
      <c r="BE139" s="66"/>
      <c r="BF139" s="56">
        <f>SUM($BF$137:$BF$138)</f>
        <v>3690</v>
      </c>
      <c r="BG139" s="61">
        <f>SUM($BG$137:$BG$138)</f>
        <v>10687</v>
      </c>
      <c r="BH139" s="66"/>
      <c r="BI139" s="57">
        <f>SUM($BI$137:$BI$138)</f>
        <v>14377</v>
      </c>
      <c r="BJ139" s="56">
        <f>SUM($BJ$137:$BJ$138)</f>
        <v>40</v>
      </c>
      <c r="BK139" s="66"/>
      <c r="BL139" s="66"/>
      <c r="BM139" s="66"/>
      <c r="BN139" s="66"/>
      <c r="BO139" s="57">
        <f>SUM($BO$137:$BO$138)</f>
        <v>40</v>
      </c>
      <c r="BP139" s="56">
        <f>SUM($BP$137:$BP$138)</f>
        <v>10554</v>
      </c>
      <c r="BQ139" s="66"/>
      <c r="BR139" s="61">
        <f>SUM($BR$137:$BR$138)</f>
        <v>10687</v>
      </c>
      <c r="BS139" s="66"/>
      <c r="BT139" s="56">
        <f>SUM($BT$137:$BT$138)</f>
        <v>4331</v>
      </c>
      <c r="BU139" s="57">
        <f>SUM($BU$137:$BU$138)</f>
        <v>25572</v>
      </c>
      <c r="BV139" s="66"/>
      <c r="BW139" s="66"/>
      <c r="BX139" s="66"/>
      <c r="BY139" s="57">
        <f>SUM($BY$137:$BY$138)</f>
        <v>0</v>
      </c>
      <c r="BZ139" s="66"/>
      <c r="CA139" s="57">
        <f>SUM($CA$137:$CA$138)</f>
        <v>0</v>
      </c>
      <c r="CB139" s="66"/>
      <c r="CC139" s="57">
        <f>SUM($CC$137:$CC$138)</f>
        <v>0</v>
      </c>
      <c r="CD139" s="66"/>
      <c r="CE139" s="57">
        <f>SUM($CE$137:$CE$138)</f>
        <v>0</v>
      </c>
      <c r="CF139" s="66"/>
      <c r="CG139" s="57">
        <f>SUM($CG$137:$CG$138)</f>
        <v>0</v>
      </c>
      <c r="CH139" s="66"/>
      <c r="CI139" s="66"/>
      <c r="CJ139" s="66"/>
      <c r="CK139" s="57">
        <f>SUM($CK$137:$CK$138)</f>
        <v>0</v>
      </c>
      <c r="CL139" s="56">
        <f>SUM($CL$137:$CL$138)</f>
        <v>1397</v>
      </c>
      <c r="CM139" s="58">
        <f>SUM($CM$137:$CM$138)</f>
        <v>119</v>
      </c>
      <c r="CN139" s="56">
        <f>SUM($AX$139:$CM$139,-$BC$139,-$BI$139,-$BO$139,-$BU$139,-$BY$139,-$CA$139,-$CC$139,-$CE$139,-$CG$139,-$CK$139)</f>
        <v>64120</v>
      </c>
      <c r="CO139" s="32" t="s">
        <v>257</v>
      </c>
    </row>
    <row r="140" spans="2:93" ht="13.5">
      <c r="B140" s="33">
        <v>66</v>
      </c>
      <c r="C140" s="34" t="s">
        <v>258</v>
      </c>
      <c r="D140" s="36">
        <v>14</v>
      </c>
      <c r="E140" s="59"/>
      <c r="F140" s="36">
        <v>15</v>
      </c>
      <c r="G140" s="36">
        <v>10</v>
      </c>
      <c r="H140" s="36">
        <v>17</v>
      </c>
      <c r="I140" s="37">
        <f>SUM($D$140:$H$140)</f>
        <v>56</v>
      </c>
      <c r="J140" s="64"/>
      <c r="K140" s="64"/>
      <c r="L140" s="36">
        <v>4</v>
      </c>
      <c r="M140" s="59"/>
      <c r="N140" s="64"/>
      <c r="O140" s="37">
        <f>SUM($J$140:$N$140)</f>
        <v>4</v>
      </c>
      <c r="P140" s="64"/>
      <c r="Q140" s="64"/>
      <c r="R140" s="64"/>
      <c r="S140" s="64"/>
      <c r="T140" s="64"/>
      <c r="U140" s="37">
        <f>SUM($P$140:$T$140)</f>
        <v>0</v>
      </c>
      <c r="V140" s="36">
        <v>20</v>
      </c>
      <c r="W140" s="64"/>
      <c r="X140" s="59"/>
      <c r="Y140" s="64"/>
      <c r="Z140" s="36">
        <v>5</v>
      </c>
      <c r="AA140" s="37">
        <f>SUM($V$140:$Z$140)</f>
        <v>25</v>
      </c>
      <c r="AB140" s="64"/>
      <c r="AC140" s="64"/>
      <c r="AD140" s="64"/>
      <c r="AE140" s="37">
        <f>SUM($AB$140:$AD$140)</f>
        <v>0</v>
      </c>
      <c r="AF140" s="64"/>
      <c r="AG140" s="37">
        <f>SUM($AF$140:$AF$140)</f>
        <v>0</v>
      </c>
      <c r="AH140" s="64"/>
      <c r="AI140" s="37">
        <f>SUM($AH$140:$AH$140)</f>
        <v>0</v>
      </c>
      <c r="AJ140" s="64"/>
      <c r="AK140" s="37">
        <f>SUM($AJ$140:$AJ$140)</f>
        <v>0</v>
      </c>
      <c r="AL140" s="64"/>
      <c r="AM140" s="37">
        <f>SUM($AL$140:$AL$140)</f>
        <v>0</v>
      </c>
      <c r="AN140" s="64"/>
      <c r="AO140" s="64"/>
      <c r="AP140" s="64"/>
      <c r="AQ140" s="37">
        <f>SUM($AN$140:$AP$140)</f>
        <v>0</v>
      </c>
      <c r="AR140" s="36">
        <v>49</v>
      </c>
      <c r="AS140" s="36">
        <v>134</v>
      </c>
      <c r="AT140" s="52">
        <v>0.261794</v>
      </c>
      <c r="AU140" s="53">
        <v>29</v>
      </c>
      <c r="AW140" s="33">
        <v>66</v>
      </c>
      <c r="AX140" s="53">
        <v>3</v>
      </c>
      <c r="AY140" s="60"/>
      <c r="AZ140" s="53">
        <v>3</v>
      </c>
      <c r="BA140" s="53">
        <v>2</v>
      </c>
      <c r="BB140" s="53">
        <v>4</v>
      </c>
      <c r="BC140" s="54">
        <f>SUM($AX$140:$BB$140)</f>
        <v>12</v>
      </c>
      <c r="BD140" s="66"/>
      <c r="BE140" s="66"/>
      <c r="BF140" s="53">
        <v>1</v>
      </c>
      <c r="BG140" s="60"/>
      <c r="BH140" s="66"/>
      <c r="BI140" s="54">
        <f>SUM($BD$140:$BH$140)</f>
        <v>1</v>
      </c>
      <c r="BJ140" s="53">
        <v>-29</v>
      </c>
      <c r="BK140" s="66"/>
      <c r="BL140" s="66"/>
      <c r="BM140" s="66"/>
      <c r="BN140" s="66"/>
      <c r="BO140" s="54">
        <f>SUM($BJ$140:$BN$140)</f>
        <v>-29</v>
      </c>
      <c r="BP140" s="53">
        <v>5</v>
      </c>
      <c r="BQ140" s="66"/>
      <c r="BR140" s="60"/>
      <c r="BS140" s="66"/>
      <c r="BT140" s="53">
        <v>1</v>
      </c>
      <c r="BU140" s="54">
        <f>SUM($BP$140:$BT$140)</f>
        <v>6</v>
      </c>
      <c r="BV140" s="66"/>
      <c r="BW140" s="66"/>
      <c r="BX140" s="66"/>
      <c r="BY140" s="54">
        <f>SUM($BV$140:$BX$140)</f>
        <v>0</v>
      </c>
      <c r="BZ140" s="66"/>
      <c r="CA140" s="54">
        <f>SUM($BZ$140:$BZ$140)</f>
        <v>0</v>
      </c>
      <c r="CB140" s="66"/>
      <c r="CC140" s="54">
        <f>SUM($CB$140:$CB$140)</f>
        <v>0</v>
      </c>
      <c r="CD140" s="66"/>
      <c r="CE140" s="54">
        <f>SUM($CD$140:$CD$140)</f>
        <v>0</v>
      </c>
      <c r="CF140" s="66"/>
      <c r="CG140" s="54">
        <f>SUM($CF$140:$CF$140)</f>
        <v>0</v>
      </c>
      <c r="CH140" s="66"/>
      <c r="CI140" s="66"/>
      <c r="CJ140" s="66"/>
      <c r="CK140" s="54">
        <f>SUM($CH$140:$CJ$140)</f>
        <v>0</v>
      </c>
      <c r="CL140" s="53">
        <v>12</v>
      </c>
      <c r="CM140" s="55">
        <v>-2</v>
      </c>
      <c r="CN140" s="53"/>
      <c r="CO140" s="38" t="s">
        <v>256</v>
      </c>
    </row>
    <row r="141" spans="2:93" ht="13.5">
      <c r="B141" s="25"/>
      <c r="C141" s="26" t="s">
        <v>254</v>
      </c>
      <c r="D141" s="27"/>
      <c r="E141" s="62"/>
      <c r="F141" s="27" t="s">
        <v>112</v>
      </c>
      <c r="G141" s="27" t="s">
        <v>112</v>
      </c>
      <c r="H141" s="27"/>
      <c r="I141" s="28"/>
      <c r="J141" s="63"/>
      <c r="K141" s="63"/>
      <c r="L141" s="27">
        <v>81</v>
      </c>
      <c r="M141" s="62"/>
      <c r="N141" s="63"/>
      <c r="O141" s="28"/>
      <c r="P141" s="63"/>
      <c r="Q141" s="63"/>
      <c r="R141" s="63"/>
      <c r="S141" s="63"/>
      <c r="T141" s="63"/>
      <c r="U141" s="28"/>
      <c r="V141" s="27"/>
      <c r="W141" s="63"/>
      <c r="X141" s="62"/>
      <c r="Y141" s="63"/>
      <c r="Z141" s="27" t="s">
        <v>112</v>
      </c>
      <c r="AA141" s="28"/>
      <c r="AB141" s="63"/>
      <c r="AC141" s="63"/>
      <c r="AD141" s="63"/>
      <c r="AE141" s="28"/>
      <c r="AF141" s="63"/>
      <c r="AG141" s="28"/>
      <c r="AH141" s="63"/>
      <c r="AI141" s="28"/>
      <c r="AJ141" s="63"/>
      <c r="AK141" s="28"/>
      <c r="AL141" s="63"/>
      <c r="AM141" s="28"/>
      <c r="AN141" s="63"/>
      <c r="AO141" s="63"/>
      <c r="AP141" s="63"/>
      <c r="AQ141" s="28"/>
      <c r="AR141" s="25"/>
      <c r="AS141" s="25"/>
      <c r="AT141" s="25"/>
      <c r="AU141" s="25"/>
      <c r="AW141" s="25"/>
      <c r="AX141" s="56">
        <f>SUM($AX$139:$AX$140)</f>
        <v>3585</v>
      </c>
      <c r="AY141" s="61">
        <f>SUM($AY$139:$AY$140)</f>
        <v>10687</v>
      </c>
      <c r="AZ141" s="56">
        <f>SUM($AZ$139:$AZ$140)</f>
        <v>2595</v>
      </c>
      <c r="BA141" s="56">
        <f>SUM($BA$139:$BA$140)</f>
        <v>2402</v>
      </c>
      <c r="BB141" s="56">
        <f>SUM($BB$139:$BB$140)</f>
        <v>3358</v>
      </c>
      <c r="BC141" s="57">
        <f>SUM($BC$139:$BC$140)</f>
        <v>22627</v>
      </c>
      <c r="BD141" s="66"/>
      <c r="BE141" s="66"/>
      <c r="BF141" s="56">
        <f>SUM($BF$139:$BF$140)</f>
        <v>3691</v>
      </c>
      <c r="BG141" s="61">
        <f>SUM($BG$139:$BG$140)</f>
        <v>10687</v>
      </c>
      <c r="BH141" s="66"/>
      <c r="BI141" s="57">
        <f>SUM($BI$139:$BI$140)</f>
        <v>14378</v>
      </c>
      <c r="BJ141" s="56">
        <f>SUM($BJ$139:$BJ$140)</f>
        <v>11</v>
      </c>
      <c r="BK141" s="66"/>
      <c r="BL141" s="66"/>
      <c r="BM141" s="66"/>
      <c r="BN141" s="66"/>
      <c r="BO141" s="57">
        <f>SUM($BO$139:$BO$140)</f>
        <v>11</v>
      </c>
      <c r="BP141" s="56">
        <f>SUM($BP$139:$BP$140)</f>
        <v>10559</v>
      </c>
      <c r="BQ141" s="66"/>
      <c r="BR141" s="61">
        <f>SUM($BR$139:$BR$140)</f>
        <v>10687</v>
      </c>
      <c r="BS141" s="66"/>
      <c r="BT141" s="56">
        <f>SUM($BT$139:$BT$140)</f>
        <v>4332</v>
      </c>
      <c r="BU141" s="57">
        <f>SUM($BU$139:$BU$140)</f>
        <v>25578</v>
      </c>
      <c r="BV141" s="66"/>
      <c r="BW141" s="66"/>
      <c r="BX141" s="66"/>
      <c r="BY141" s="57">
        <f>SUM($BY$139:$BY$140)</f>
        <v>0</v>
      </c>
      <c r="BZ141" s="66"/>
      <c r="CA141" s="57">
        <f>SUM($CA$139:$CA$140)</f>
        <v>0</v>
      </c>
      <c r="CB141" s="66"/>
      <c r="CC141" s="57">
        <f>SUM($CC$139:$CC$140)</f>
        <v>0</v>
      </c>
      <c r="CD141" s="66"/>
      <c r="CE141" s="57">
        <f>SUM($CE$139:$CE$140)</f>
        <v>0</v>
      </c>
      <c r="CF141" s="66"/>
      <c r="CG141" s="57">
        <f>SUM($CG$139:$CG$140)</f>
        <v>0</v>
      </c>
      <c r="CH141" s="66"/>
      <c r="CI141" s="66"/>
      <c r="CJ141" s="66"/>
      <c r="CK141" s="57">
        <f>SUM($CK$139:$CK$140)</f>
        <v>0</v>
      </c>
      <c r="CL141" s="56">
        <f>SUM($CL$139:$CL$140)</f>
        <v>1409</v>
      </c>
      <c r="CM141" s="58">
        <f>SUM($CM$139:$CM$140)</f>
        <v>117</v>
      </c>
      <c r="CN141" s="56">
        <f>SUM($AX$141:$CM$141,-$BC$141,-$BI$141,-$BO$141,-$BU$141,-$BY$141,-$CA$141,-$CC$141,-$CE$141,-$CG$141,-$CK$141)</f>
        <v>64120</v>
      </c>
      <c r="CO141" s="32" t="s">
        <v>257</v>
      </c>
    </row>
    <row r="142" spans="2:93" ht="13.5">
      <c r="B142" s="33">
        <v>67</v>
      </c>
      <c r="C142" s="34" t="s">
        <v>259</v>
      </c>
      <c r="D142" s="36">
        <v>0</v>
      </c>
      <c r="E142" s="59"/>
      <c r="F142" s="36">
        <v>0</v>
      </c>
      <c r="G142" s="36">
        <v>0</v>
      </c>
      <c r="H142" s="36">
        <v>0</v>
      </c>
      <c r="I142" s="37">
        <f>SUM($D$142:$H$142)</f>
        <v>0</v>
      </c>
      <c r="J142" s="64"/>
      <c r="K142" s="64"/>
      <c r="L142" s="36">
        <v>1</v>
      </c>
      <c r="M142" s="59"/>
      <c r="N142" s="64"/>
      <c r="O142" s="37">
        <f>SUM($J$142:$N$142)</f>
        <v>1</v>
      </c>
      <c r="P142" s="64"/>
      <c r="Q142" s="64"/>
      <c r="R142" s="64"/>
      <c r="S142" s="64"/>
      <c r="T142" s="64"/>
      <c r="U142" s="37">
        <f>SUM($P$142:$T$142)</f>
        <v>0</v>
      </c>
      <c r="V142" s="36">
        <v>0</v>
      </c>
      <c r="W142" s="64"/>
      <c r="X142" s="59"/>
      <c r="Y142" s="64"/>
      <c r="Z142" s="36">
        <v>0</v>
      </c>
      <c r="AA142" s="37">
        <f>SUM($V$142:$Z$142)</f>
        <v>0</v>
      </c>
      <c r="AB142" s="64"/>
      <c r="AC142" s="64"/>
      <c r="AD142" s="64"/>
      <c r="AE142" s="37">
        <f>SUM($AB$142:$AD$142)</f>
        <v>0</v>
      </c>
      <c r="AF142" s="64"/>
      <c r="AG142" s="37">
        <f>SUM($AF$142:$AF$142)</f>
        <v>0</v>
      </c>
      <c r="AH142" s="64"/>
      <c r="AI142" s="37">
        <f>SUM($AH$142:$AH$142)</f>
        <v>0</v>
      </c>
      <c r="AJ142" s="64"/>
      <c r="AK142" s="37">
        <f>SUM($AJ$142:$AJ$142)</f>
        <v>0</v>
      </c>
      <c r="AL142" s="64"/>
      <c r="AM142" s="37">
        <f>SUM($AL$142:$AL$142)</f>
        <v>0</v>
      </c>
      <c r="AN142" s="64"/>
      <c r="AO142" s="64"/>
      <c r="AP142" s="64"/>
      <c r="AQ142" s="37">
        <f>SUM($AN$142:$AP$142)</f>
        <v>0</v>
      </c>
      <c r="AR142" s="36">
        <v>0</v>
      </c>
      <c r="AS142" s="36">
        <v>1</v>
      </c>
      <c r="AT142" s="52">
        <v>0.248502</v>
      </c>
      <c r="AU142" s="53">
        <v>0</v>
      </c>
      <c r="AW142" s="33">
        <v>67</v>
      </c>
      <c r="AX142" s="53">
        <v>0</v>
      </c>
      <c r="AY142" s="60"/>
      <c r="AZ142" s="53">
        <v>0</v>
      </c>
      <c r="BA142" s="53">
        <v>0</v>
      </c>
      <c r="BB142" s="53">
        <v>0</v>
      </c>
      <c r="BC142" s="54">
        <f>SUM($AX$142:$BB$142)</f>
        <v>0</v>
      </c>
      <c r="BD142" s="66"/>
      <c r="BE142" s="66"/>
      <c r="BF142" s="53">
        <v>0</v>
      </c>
      <c r="BG142" s="60"/>
      <c r="BH142" s="66"/>
      <c r="BI142" s="54">
        <f>SUM($BD$142:$BH$142)</f>
        <v>0</v>
      </c>
      <c r="BJ142" s="53">
        <v>0</v>
      </c>
      <c r="BK142" s="66"/>
      <c r="BL142" s="66"/>
      <c r="BM142" s="66"/>
      <c r="BN142" s="66"/>
      <c r="BO142" s="54">
        <f>SUM($BJ$142:$BN$142)</f>
        <v>0</v>
      </c>
      <c r="BP142" s="53">
        <v>0</v>
      </c>
      <c r="BQ142" s="66"/>
      <c r="BR142" s="60"/>
      <c r="BS142" s="66"/>
      <c r="BT142" s="53">
        <v>0</v>
      </c>
      <c r="BU142" s="54">
        <f>SUM($BP$142:$BT$142)</f>
        <v>0</v>
      </c>
      <c r="BV142" s="66"/>
      <c r="BW142" s="66"/>
      <c r="BX142" s="66"/>
      <c r="BY142" s="54">
        <f>SUM($BV$142:$BX$142)</f>
        <v>0</v>
      </c>
      <c r="BZ142" s="66"/>
      <c r="CA142" s="54">
        <f>SUM($BZ$142:$BZ$142)</f>
        <v>0</v>
      </c>
      <c r="CB142" s="66"/>
      <c r="CC142" s="54">
        <f>SUM($CB$142:$CB$142)</f>
        <v>0</v>
      </c>
      <c r="CD142" s="66"/>
      <c r="CE142" s="54">
        <f>SUM($CD$142:$CD$142)</f>
        <v>0</v>
      </c>
      <c r="CF142" s="66"/>
      <c r="CG142" s="54">
        <f>SUM($CF$142:$CF$142)</f>
        <v>0</v>
      </c>
      <c r="CH142" s="66"/>
      <c r="CI142" s="66"/>
      <c r="CJ142" s="66"/>
      <c r="CK142" s="54">
        <f>SUM($CH$142:$CJ$142)</f>
        <v>0</v>
      </c>
      <c r="CL142" s="53">
        <v>0</v>
      </c>
      <c r="CM142" s="55">
        <v>0</v>
      </c>
      <c r="CN142" s="53"/>
      <c r="CO142" s="38" t="s">
        <v>256</v>
      </c>
    </row>
    <row r="143" spans="2:93" ht="13.5">
      <c r="B143" s="25"/>
      <c r="C143" s="26" t="s">
        <v>254</v>
      </c>
      <c r="D143" s="27"/>
      <c r="E143" s="62"/>
      <c r="F143" s="27">
        <v>76</v>
      </c>
      <c r="G143" s="27">
        <v>72</v>
      </c>
      <c r="H143" s="27"/>
      <c r="I143" s="28"/>
      <c r="J143" s="63"/>
      <c r="K143" s="63"/>
      <c r="L143" s="27">
        <v>82</v>
      </c>
      <c r="M143" s="62"/>
      <c r="N143" s="63"/>
      <c r="O143" s="28"/>
      <c r="P143" s="63"/>
      <c r="Q143" s="63"/>
      <c r="R143" s="63"/>
      <c r="S143" s="63"/>
      <c r="T143" s="63"/>
      <c r="U143" s="28"/>
      <c r="V143" s="27"/>
      <c r="W143" s="63"/>
      <c r="X143" s="62"/>
      <c r="Y143" s="63"/>
      <c r="Z143" s="27">
        <v>87</v>
      </c>
      <c r="AA143" s="28"/>
      <c r="AB143" s="63"/>
      <c r="AC143" s="63"/>
      <c r="AD143" s="63"/>
      <c r="AE143" s="28"/>
      <c r="AF143" s="63"/>
      <c r="AG143" s="28"/>
      <c r="AH143" s="63"/>
      <c r="AI143" s="28"/>
      <c r="AJ143" s="63"/>
      <c r="AK143" s="28"/>
      <c r="AL143" s="63"/>
      <c r="AM143" s="28"/>
      <c r="AN143" s="63"/>
      <c r="AO143" s="63"/>
      <c r="AP143" s="63"/>
      <c r="AQ143" s="28"/>
      <c r="AR143" s="25"/>
      <c r="AS143" s="25"/>
      <c r="AT143" s="25"/>
      <c r="AU143" s="25"/>
      <c r="AW143" s="25"/>
      <c r="AX143" s="56">
        <f>SUM($AX$141:$AX$142)</f>
        <v>3585</v>
      </c>
      <c r="AY143" s="61">
        <f>SUM($AY$141:$AY$142)</f>
        <v>10687</v>
      </c>
      <c r="AZ143" s="56">
        <f>SUM($AZ$141:$AZ$142)</f>
        <v>2595</v>
      </c>
      <c r="BA143" s="56">
        <f>SUM($BA$141:$BA$142)</f>
        <v>2402</v>
      </c>
      <c r="BB143" s="56">
        <f>SUM($BB$141:$BB$142)</f>
        <v>3358</v>
      </c>
      <c r="BC143" s="57">
        <f>SUM($BC$141:$BC$142)</f>
        <v>22627</v>
      </c>
      <c r="BD143" s="66"/>
      <c r="BE143" s="66"/>
      <c r="BF143" s="56">
        <f>SUM($BF$141:$BF$142)</f>
        <v>3691</v>
      </c>
      <c r="BG143" s="61">
        <f>SUM($BG$141:$BG$142)</f>
        <v>10687</v>
      </c>
      <c r="BH143" s="66"/>
      <c r="BI143" s="57">
        <f>SUM($BI$141:$BI$142)</f>
        <v>14378</v>
      </c>
      <c r="BJ143" s="56">
        <f>SUM($BJ$141:$BJ$142)</f>
        <v>11</v>
      </c>
      <c r="BK143" s="66"/>
      <c r="BL143" s="66"/>
      <c r="BM143" s="66"/>
      <c r="BN143" s="66"/>
      <c r="BO143" s="57">
        <f>SUM($BO$141:$BO$142)</f>
        <v>11</v>
      </c>
      <c r="BP143" s="56">
        <f>SUM($BP$141:$BP$142)</f>
        <v>10559</v>
      </c>
      <c r="BQ143" s="66"/>
      <c r="BR143" s="61">
        <f>SUM($BR$141:$BR$142)</f>
        <v>10687</v>
      </c>
      <c r="BS143" s="66"/>
      <c r="BT143" s="56">
        <f>SUM($BT$141:$BT$142)</f>
        <v>4332</v>
      </c>
      <c r="BU143" s="57">
        <f>SUM($BU$141:$BU$142)</f>
        <v>25578</v>
      </c>
      <c r="BV143" s="66"/>
      <c r="BW143" s="66"/>
      <c r="BX143" s="66"/>
      <c r="BY143" s="57">
        <f>SUM($BY$141:$BY$142)</f>
        <v>0</v>
      </c>
      <c r="BZ143" s="66"/>
      <c r="CA143" s="57">
        <f>SUM($CA$141:$CA$142)</f>
        <v>0</v>
      </c>
      <c r="CB143" s="66"/>
      <c r="CC143" s="57">
        <f>SUM($CC$141:$CC$142)</f>
        <v>0</v>
      </c>
      <c r="CD143" s="66"/>
      <c r="CE143" s="57">
        <f>SUM($CE$141:$CE$142)</f>
        <v>0</v>
      </c>
      <c r="CF143" s="66"/>
      <c r="CG143" s="57">
        <f>SUM($CG$141:$CG$142)</f>
        <v>0</v>
      </c>
      <c r="CH143" s="66"/>
      <c r="CI143" s="66"/>
      <c r="CJ143" s="66"/>
      <c r="CK143" s="57">
        <f>SUM($CK$141:$CK$142)</f>
        <v>0</v>
      </c>
      <c r="CL143" s="56">
        <f>SUM($CL$141:$CL$142)</f>
        <v>1409</v>
      </c>
      <c r="CM143" s="58">
        <f>SUM($CM$141:$CM$142)</f>
        <v>117</v>
      </c>
      <c r="CN143" s="56">
        <f>SUM($AX$143:$CM$143,-$BC$143,-$BI$143,-$BO$143,-$BU$143,-$BY$143,-$CA$143,-$CC$143,-$CE$143,-$CG$143,-$CK$143)</f>
        <v>64120</v>
      </c>
      <c r="CO143" s="32" t="s">
        <v>257</v>
      </c>
    </row>
    <row r="144" spans="2:93" ht="13.5">
      <c r="B144" s="33">
        <v>68</v>
      </c>
      <c r="C144" s="34" t="s">
        <v>302</v>
      </c>
      <c r="D144" s="36">
        <v>3</v>
      </c>
      <c r="E144" s="59"/>
      <c r="F144" s="36">
        <v>8</v>
      </c>
      <c r="G144" s="36">
        <v>2</v>
      </c>
      <c r="H144" s="36">
        <v>1</v>
      </c>
      <c r="I144" s="37">
        <f>SUM($D$144:$H$144)</f>
        <v>14</v>
      </c>
      <c r="J144" s="64"/>
      <c r="K144" s="64"/>
      <c r="L144" s="36">
        <v>2</v>
      </c>
      <c r="M144" s="59"/>
      <c r="N144" s="64"/>
      <c r="O144" s="37">
        <f>SUM($J$144:$N$144)</f>
        <v>2</v>
      </c>
      <c r="P144" s="64"/>
      <c r="Q144" s="64"/>
      <c r="R144" s="64"/>
      <c r="S144" s="64"/>
      <c r="T144" s="64"/>
      <c r="U144" s="37">
        <f>SUM($P$144:$T$144)</f>
        <v>0</v>
      </c>
      <c r="V144" s="36">
        <v>23</v>
      </c>
      <c r="W144" s="64"/>
      <c r="X144" s="59"/>
      <c r="Y144" s="64"/>
      <c r="Z144" s="36">
        <v>11</v>
      </c>
      <c r="AA144" s="37">
        <f>SUM($V$144:$Z$144)</f>
        <v>34</v>
      </c>
      <c r="AB144" s="64"/>
      <c r="AC144" s="64"/>
      <c r="AD144" s="64"/>
      <c r="AE144" s="37">
        <f>SUM($AB$144:$AD$144)</f>
        <v>0</v>
      </c>
      <c r="AF144" s="64"/>
      <c r="AG144" s="37">
        <f>SUM($AF$144:$AF$144)</f>
        <v>0</v>
      </c>
      <c r="AH144" s="64"/>
      <c r="AI144" s="37">
        <f>SUM($AH$144:$AH$144)</f>
        <v>0</v>
      </c>
      <c r="AJ144" s="64"/>
      <c r="AK144" s="37">
        <f>SUM($AJ$144:$AJ$144)</f>
        <v>0</v>
      </c>
      <c r="AL144" s="64"/>
      <c r="AM144" s="37">
        <f>SUM($AL$144:$AL$144)</f>
        <v>0</v>
      </c>
      <c r="AN144" s="64"/>
      <c r="AO144" s="64"/>
      <c r="AP144" s="64"/>
      <c r="AQ144" s="37">
        <f>SUM($AN$144:$AP$144)</f>
        <v>0</v>
      </c>
      <c r="AR144" s="36">
        <v>17</v>
      </c>
      <c r="AS144" s="36">
        <v>67</v>
      </c>
      <c r="AT144" s="52">
        <v>0.231979</v>
      </c>
      <c r="AU144" s="53">
        <v>11</v>
      </c>
      <c r="AW144" s="33">
        <v>68</v>
      </c>
      <c r="AX144" s="53">
        <v>0</v>
      </c>
      <c r="AY144" s="60"/>
      <c r="AZ144" s="53">
        <v>1</v>
      </c>
      <c r="BA144" s="53">
        <v>0</v>
      </c>
      <c r="BB144" s="53">
        <v>0</v>
      </c>
      <c r="BC144" s="54">
        <f>SUM($AX$144:$BB$144)</f>
        <v>1</v>
      </c>
      <c r="BD144" s="66"/>
      <c r="BE144" s="66"/>
      <c r="BF144" s="53">
        <v>0</v>
      </c>
      <c r="BG144" s="60"/>
      <c r="BH144" s="66"/>
      <c r="BI144" s="54">
        <f>SUM($BD$144:$BH$144)</f>
        <v>0</v>
      </c>
      <c r="BJ144" s="53">
        <v>-11</v>
      </c>
      <c r="BK144" s="66"/>
      <c r="BL144" s="66"/>
      <c r="BM144" s="66"/>
      <c r="BN144" s="66"/>
      <c r="BO144" s="54">
        <f>SUM($BJ$144:$BN$144)</f>
        <v>-11</v>
      </c>
      <c r="BP144" s="53">
        <v>5</v>
      </c>
      <c r="BQ144" s="66"/>
      <c r="BR144" s="60"/>
      <c r="BS144" s="66"/>
      <c r="BT144" s="53">
        <v>2</v>
      </c>
      <c r="BU144" s="54">
        <f>SUM($BP$144:$BT$144)</f>
        <v>7</v>
      </c>
      <c r="BV144" s="66"/>
      <c r="BW144" s="66"/>
      <c r="BX144" s="66"/>
      <c r="BY144" s="54">
        <f>SUM($BV$144:$BX$144)</f>
        <v>0</v>
      </c>
      <c r="BZ144" s="66"/>
      <c r="CA144" s="54">
        <f>SUM($BZ$144:$BZ$144)</f>
        <v>0</v>
      </c>
      <c r="CB144" s="66"/>
      <c r="CC144" s="54">
        <f>SUM($CB$144:$CB$144)</f>
        <v>0</v>
      </c>
      <c r="CD144" s="66"/>
      <c r="CE144" s="54">
        <f>SUM($CD$144:$CD$144)</f>
        <v>0</v>
      </c>
      <c r="CF144" s="66"/>
      <c r="CG144" s="54">
        <f>SUM($CF$144:$CF$144)</f>
        <v>0</v>
      </c>
      <c r="CH144" s="66"/>
      <c r="CI144" s="66"/>
      <c r="CJ144" s="66"/>
      <c r="CK144" s="54">
        <f>SUM($CH$144:$CJ$144)</f>
        <v>0</v>
      </c>
      <c r="CL144" s="53">
        <v>3</v>
      </c>
      <c r="CM144" s="55">
        <v>0</v>
      </c>
      <c r="CN144" s="53"/>
      <c r="CO144" s="38" t="s">
        <v>256</v>
      </c>
    </row>
    <row r="145" spans="2:93" ht="13.5">
      <c r="B145" s="25"/>
      <c r="C145" s="26" t="s">
        <v>262</v>
      </c>
      <c r="D145" s="27"/>
      <c r="E145" s="62"/>
      <c r="F145" s="27">
        <v>73</v>
      </c>
      <c r="G145" s="63"/>
      <c r="H145" s="27"/>
      <c r="I145" s="28"/>
      <c r="J145" s="63"/>
      <c r="K145" s="63"/>
      <c r="L145" s="27">
        <v>78</v>
      </c>
      <c r="M145" s="62"/>
      <c r="N145" s="63"/>
      <c r="O145" s="28"/>
      <c r="P145" s="63"/>
      <c r="Q145" s="63"/>
      <c r="R145" s="63"/>
      <c r="S145" s="63"/>
      <c r="T145" s="63"/>
      <c r="U145" s="28"/>
      <c r="V145" s="27"/>
      <c r="W145" s="63"/>
      <c r="X145" s="62"/>
      <c r="Y145" s="63"/>
      <c r="Z145" s="27">
        <v>83</v>
      </c>
      <c r="AA145" s="28"/>
      <c r="AB145" s="63"/>
      <c r="AC145" s="63"/>
      <c r="AD145" s="63"/>
      <c r="AE145" s="28"/>
      <c r="AF145" s="63"/>
      <c r="AG145" s="28"/>
      <c r="AH145" s="63"/>
      <c r="AI145" s="28"/>
      <c r="AJ145" s="63"/>
      <c r="AK145" s="28"/>
      <c r="AL145" s="63"/>
      <c r="AM145" s="28"/>
      <c r="AN145" s="63"/>
      <c r="AO145" s="63"/>
      <c r="AP145" s="63"/>
      <c r="AQ145" s="28"/>
      <c r="AR145" s="25"/>
      <c r="AS145" s="25"/>
      <c r="AT145" s="25"/>
      <c r="AU145" s="25"/>
      <c r="AW145" s="25"/>
      <c r="AX145" s="56">
        <f>SUM($AX$143:$AX$144)</f>
        <v>3585</v>
      </c>
      <c r="AY145" s="61">
        <f>SUM($AY$143:$AY$144)</f>
        <v>10687</v>
      </c>
      <c r="AZ145" s="56">
        <f>SUM($AZ$143:$AZ$144)</f>
        <v>2596</v>
      </c>
      <c r="BA145" s="56">
        <f>SUM($BA$143:$BA$144)</f>
        <v>2402</v>
      </c>
      <c r="BB145" s="56">
        <f>SUM($BB$143:$BB$144)</f>
        <v>3358</v>
      </c>
      <c r="BC145" s="57">
        <f>SUM($BC$143:$BC$144)</f>
        <v>22628</v>
      </c>
      <c r="BD145" s="66"/>
      <c r="BE145" s="66"/>
      <c r="BF145" s="56">
        <f>SUM($BF$143:$BF$144)</f>
        <v>3691</v>
      </c>
      <c r="BG145" s="61">
        <f>SUM($BG$143:$BG$144)</f>
        <v>10687</v>
      </c>
      <c r="BH145" s="66"/>
      <c r="BI145" s="57">
        <f>SUM($BI$143:$BI$144)</f>
        <v>14378</v>
      </c>
      <c r="BJ145" s="65">
        <f>SUM($BJ$143:$BJ$144)</f>
        <v>0</v>
      </c>
      <c r="BK145" s="66"/>
      <c r="BL145" s="66"/>
      <c r="BM145" s="66"/>
      <c r="BN145" s="66"/>
      <c r="BO145" s="57">
        <f>SUM($BO$143:$BO$144)</f>
        <v>0</v>
      </c>
      <c r="BP145" s="56">
        <f>SUM($BP$143:$BP$144)</f>
        <v>10564</v>
      </c>
      <c r="BQ145" s="66"/>
      <c r="BR145" s="61">
        <f>SUM($BR$143:$BR$144)</f>
        <v>10687</v>
      </c>
      <c r="BS145" s="66"/>
      <c r="BT145" s="56">
        <f>SUM($BT$143:$BT$144)</f>
        <v>4334</v>
      </c>
      <c r="BU145" s="57">
        <f>SUM($BU$143:$BU$144)</f>
        <v>25585</v>
      </c>
      <c r="BV145" s="66"/>
      <c r="BW145" s="66"/>
      <c r="BX145" s="66"/>
      <c r="BY145" s="57">
        <f>SUM($BY$143:$BY$144)</f>
        <v>0</v>
      </c>
      <c r="BZ145" s="66"/>
      <c r="CA145" s="57">
        <f>SUM($CA$143:$CA$144)</f>
        <v>0</v>
      </c>
      <c r="CB145" s="66"/>
      <c r="CC145" s="57">
        <f>SUM($CC$143:$CC$144)</f>
        <v>0</v>
      </c>
      <c r="CD145" s="66"/>
      <c r="CE145" s="57">
        <f>SUM($CE$143:$CE$144)</f>
        <v>0</v>
      </c>
      <c r="CF145" s="66"/>
      <c r="CG145" s="57">
        <f>SUM($CG$143:$CG$144)</f>
        <v>0</v>
      </c>
      <c r="CH145" s="66"/>
      <c r="CI145" s="66"/>
      <c r="CJ145" s="66"/>
      <c r="CK145" s="57">
        <f>SUM($CK$143:$CK$144)</f>
        <v>0</v>
      </c>
      <c r="CL145" s="56">
        <f>SUM($CL$143:$CL$144)</f>
        <v>1412</v>
      </c>
      <c r="CM145" s="58">
        <f>SUM($CM$143:$CM$144)</f>
        <v>117</v>
      </c>
      <c r="CN145" s="56">
        <f>SUM($AX$145:$CM$145,-$BC$145,-$BI$145,-$BO$145,-$BU$145,-$BY$145,-$CA$145,-$CC$145,-$CE$145,-$CG$145,-$CK$145)</f>
        <v>64120</v>
      </c>
      <c r="CO145" s="32" t="s">
        <v>261</v>
      </c>
    </row>
    <row r="146" spans="2:93" ht="13.5">
      <c r="B146" s="33">
        <v>69</v>
      </c>
      <c r="C146" s="34" t="s">
        <v>263</v>
      </c>
      <c r="D146" s="36">
        <v>391</v>
      </c>
      <c r="E146" s="59"/>
      <c r="F146" s="36">
        <v>416</v>
      </c>
      <c r="G146" s="64" t="s">
        <v>110</v>
      </c>
      <c r="H146" s="36">
        <v>614</v>
      </c>
      <c r="I146" s="37">
        <f>SUM($D$146:$H$146)</f>
        <v>1421</v>
      </c>
      <c r="J146" s="64"/>
      <c r="K146" s="64"/>
      <c r="L146" s="36">
        <v>183</v>
      </c>
      <c r="M146" s="59"/>
      <c r="N146" s="64"/>
      <c r="O146" s="37">
        <f>SUM($J$146:$N$146)</f>
        <v>183</v>
      </c>
      <c r="P146" s="64"/>
      <c r="Q146" s="64"/>
      <c r="R146" s="64"/>
      <c r="S146" s="64"/>
      <c r="T146" s="64"/>
      <c r="U146" s="37">
        <f>SUM($P$146:$T$146)</f>
        <v>0</v>
      </c>
      <c r="V146" s="36">
        <v>101</v>
      </c>
      <c r="W146" s="64"/>
      <c r="X146" s="59"/>
      <c r="Y146" s="64"/>
      <c r="Z146" s="36">
        <v>69</v>
      </c>
      <c r="AA146" s="37">
        <f>SUM($V$146:$Z$146)</f>
        <v>170</v>
      </c>
      <c r="AB146" s="64"/>
      <c r="AC146" s="64"/>
      <c r="AD146" s="64"/>
      <c r="AE146" s="37">
        <f>SUM($AB$146:$AD$146)</f>
        <v>0</v>
      </c>
      <c r="AF146" s="64"/>
      <c r="AG146" s="37">
        <f>SUM($AF$146:$AF$146)</f>
        <v>0</v>
      </c>
      <c r="AH146" s="64"/>
      <c r="AI146" s="37">
        <f>SUM($AH$146:$AH$146)</f>
        <v>0</v>
      </c>
      <c r="AJ146" s="64"/>
      <c r="AK146" s="37">
        <f>SUM($AJ$146:$AJ$146)</f>
        <v>0</v>
      </c>
      <c r="AL146" s="64"/>
      <c r="AM146" s="37">
        <f>SUM($AL$146:$AL$146)</f>
        <v>0</v>
      </c>
      <c r="AN146" s="64"/>
      <c r="AO146" s="64"/>
      <c r="AP146" s="64"/>
      <c r="AQ146" s="37">
        <f>SUM($AN$146:$AP$146)</f>
        <v>0</v>
      </c>
      <c r="AR146" s="36">
        <v>189</v>
      </c>
      <c r="AS146" s="36">
        <v>1963</v>
      </c>
      <c r="AT146" s="52">
        <v>1</v>
      </c>
      <c r="AU146" s="53">
        <v>1963</v>
      </c>
      <c r="AW146" s="33">
        <v>69</v>
      </c>
      <c r="AX146" s="53">
        <v>391</v>
      </c>
      <c r="AY146" s="60"/>
      <c r="AZ146" s="53">
        <v>416</v>
      </c>
      <c r="BA146" s="53">
        <v>-1963</v>
      </c>
      <c r="BB146" s="53">
        <v>614</v>
      </c>
      <c r="BC146" s="54">
        <f>SUM($AX$146:$BB$146)</f>
        <v>-542</v>
      </c>
      <c r="BD146" s="66"/>
      <c r="BE146" s="66"/>
      <c r="BF146" s="53">
        <v>183</v>
      </c>
      <c r="BG146" s="60"/>
      <c r="BH146" s="66"/>
      <c r="BI146" s="54">
        <f>SUM($BD$146:$BH$146)</f>
        <v>183</v>
      </c>
      <c r="BJ146" s="66"/>
      <c r="BK146" s="66"/>
      <c r="BL146" s="66"/>
      <c r="BM146" s="66"/>
      <c r="BN146" s="66"/>
      <c r="BO146" s="54">
        <f>SUM($BJ$146:$BN$146)</f>
        <v>0</v>
      </c>
      <c r="BP146" s="53">
        <v>101</v>
      </c>
      <c r="BQ146" s="66"/>
      <c r="BR146" s="60"/>
      <c r="BS146" s="66"/>
      <c r="BT146" s="53">
        <v>69</v>
      </c>
      <c r="BU146" s="54">
        <f>SUM($BP$146:$BT$146)</f>
        <v>170</v>
      </c>
      <c r="BV146" s="66"/>
      <c r="BW146" s="66"/>
      <c r="BX146" s="66"/>
      <c r="BY146" s="54">
        <f>SUM($BV$146:$BX$146)</f>
        <v>0</v>
      </c>
      <c r="BZ146" s="66"/>
      <c r="CA146" s="54">
        <f>SUM($BZ$146:$BZ$146)</f>
        <v>0</v>
      </c>
      <c r="CB146" s="66"/>
      <c r="CC146" s="54">
        <f>SUM($CB$146:$CB$146)</f>
        <v>0</v>
      </c>
      <c r="CD146" s="66"/>
      <c r="CE146" s="54">
        <f>SUM($CD$146:$CD$146)</f>
        <v>0</v>
      </c>
      <c r="CF146" s="66"/>
      <c r="CG146" s="54">
        <f>SUM($CF$146:$CF$146)</f>
        <v>0</v>
      </c>
      <c r="CH146" s="66"/>
      <c r="CI146" s="66"/>
      <c r="CJ146" s="66"/>
      <c r="CK146" s="54">
        <f>SUM($CH$146:$CJ$146)</f>
        <v>0</v>
      </c>
      <c r="CL146" s="53">
        <v>189</v>
      </c>
      <c r="CM146" s="55">
        <v>0</v>
      </c>
      <c r="CN146" s="53"/>
      <c r="CO146" s="38" t="s">
        <v>264</v>
      </c>
    </row>
    <row r="147" spans="2:93" ht="13.5">
      <c r="B147" s="25"/>
      <c r="C147" s="26" t="s">
        <v>262</v>
      </c>
      <c r="D147" s="27"/>
      <c r="E147" s="62"/>
      <c r="F147" s="27">
        <v>74</v>
      </c>
      <c r="G147" s="63"/>
      <c r="H147" s="27"/>
      <c r="I147" s="28"/>
      <c r="J147" s="63"/>
      <c r="K147" s="63"/>
      <c r="L147" s="27">
        <v>80</v>
      </c>
      <c r="M147" s="62"/>
      <c r="N147" s="63"/>
      <c r="O147" s="28"/>
      <c r="P147" s="63"/>
      <c r="Q147" s="63"/>
      <c r="R147" s="63"/>
      <c r="S147" s="63"/>
      <c r="T147" s="63"/>
      <c r="U147" s="28"/>
      <c r="V147" s="27"/>
      <c r="W147" s="63"/>
      <c r="X147" s="62"/>
      <c r="Y147" s="63"/>
      <c r="Z147" s="27">
        <v>85</v>
      </c>
      <c r="AA147" s="28"/>
      <c r="AB147" s="63"/>
      <c r="AC147" s="63"/>
      <c r="AD147" s="63"/>
      <c r="AE147" s="28"/>
      <c r="AF147" s="63"/>
      <c r="AG147" s="28"/>
      <c r="AH147" s="63"/>
      <c r="AI147" s="28"/>
      <c r="AJ147" s="63"/>
      <c r="AK147" s="28"/>
      <c r="AL147" s="63"/>
      <c r="AM147" s="28"/>
      <c r="AN147" s="63"/>
      <c r="AO147" s="63"/>
      <c r="AP147" s="63"/>
      <c r="AQ147" s="28"/>
      <c r="AR147" s="25"/>
      <c r="AS147" s="25"/>
      <c r="AT147" s="25"/>
      <c r="AU147" s="25"/>
      <c r="AW147" s="25"/>
      <c r="AX147" s="56">
        <f>SUM($AX$145:$AX$146)</f>
        <v>3976</v>
      </c>
      <c r="AY147" s="61">
        <f>SUM($AY$145:$AY$146)</f>
        <v>10687</v>
      </c>
      <c r="AZ147" s="56">
        <f>SUM($AZ$145:$AZ$146)</f>
        <v>3012</v>
      </c>
      <c r="BA147" s="56">
        <f>SUM($BA$145:$BA$146)</f>
        <v>439</v>
      </c>
      <c r="BB147" s="56">
        <f>SUM($BB$145:$BB$146)</f>
        <v>3972</v>
      </c>
      <c r="BC147" s="57">
        <f>SUM($BC$145:$BC$146)</f>
        <v>22086</v>
      </c>
      <c r="BD147" s="66"/>
      <c r="BE147" s="66"/>
      <c r="BF147" s="56">
        <f>SUM($BF$145:$BF$146)</f>
        <v>3874</v>
      </c>
      <c r="BG147" s="61">
        <f>SUM($BG$145:$BG$146)</f>
        <v>10687</v>
      </c>
      <c r="BH147" s="66"/>
      <c r="BI147" s="57">
        <f>SUM($BI$145:$BI$146)</f>
        <v>14561</v>
      </c>
      <c r="BJ147" s="66"/>
      <c r="BK147" s="66"/>
      <c r="BL147" s="66"/>
      <c r="BM147" s="66"/>
      <c r="BN147" s="66"/>
      <c r="BO147" s="57">
        <f>SUM($BO$145:$BO$146)</f>
        <v>0</v>
      </c>
      <c r="BP147" s="56">
        <f>SUM($BP$145:$BP$146)</f>
        <v>10665</v>
      </c>
      <c r="BQ147" s="66"/>
      <c r="BR147" s="61">
        <f>SUM($BR$145:$BR$146)</f>
        <v>10687</v>
      </c>
      <c r="BS147" s="66"/>
      <c r="BT147" s="56">
        <f>SUM($BT$145:$BT$146)</f>
        <v>4403</v>
      </c>
      <c r="BU147" s="57">
        <f>SUM($BU$145:$BU$146)</f>
        <v>25755</v>
      </c>
      <c r="BV147" s="66"/>
      <c r="BW147" s="66"/>
      <c r="BX147" s="66"/>
      <c r="BY147" s="57">
        <f>SUM($BY$145:$BY$146)</f>
        <v>0</v>
      </c>
      <c r="BZ147" s="66"/>
      <c r="CA147" s="57">
        <f>SUM($CA$145:$CA$146)</f>
        <v>0</v>
      </c>
      <c r="CB147" s="66"/>
      <c r="CC147" s="57">
        <f>SUM($CC$145:$CC$146)</f>
        <v>0</v>
      </c>
      <c r="CD147" s="66"/>
      <c r="CE147" s="57">
        <f>SUM($CE$145:$CE$146)</f>
        <v>0</v>
      </c>
      <c r="CF147" s="66"/>
      <c r="CG147" s="57">
        <f>SUM($CG$145:$CG$146)</f>
        <v>0</v>
      </c>
      <c r="CH147" s="66"/>
      <c r="CI147" s="66"/>
      <c r="CJ147" s="66"/>
      <c r="CK147" s="57">
        <f>SUM($CK$145:$CK$146)</f>
        <v>0</v>
      </c>
      <c r="CL147" s="56">
        <f>SUM($CL$145:$CL$146)</f>
        <v>1601</v>
      </c>
      <c r="CM147" s="58">
        <f>SUM($CM$145:$CM$146)</f>
        <v>117</v>
      </c>
      <c r="CN147" s="56">
        <f>SUM($AX$147:$CM$147,-$BC$147,-$BI$147,-$BO$147,-$BU$147,-$BY$147,-$CA$147,-$CC$147,-$CE$147,-$CG$147,-$CK$147)</f>
        <v>64120</v>
      </c>
      <c r="CO147" s="32" t="s">
        <v>265</v>
      </c>
    </row>
    <row r="148" spans="2:93" ht="13.5">
      <c r="B148" s="33">
        <v>70</v>
      </c>
      <c r="C148" s="34" t="s">
        <v>266</v>
      </c>
      <c r="D148" s="36">
        <v>694</v>
      </c>
      <c r="E148" s="59"/>
      <c r="F148" s="36">
        <v>418</v>
      </c>
      <c r="G148" s="64"/>
      <c r="H148" s="36">
        <v>409</v>
      </c>
      <c r="I148" s="37">
        <f>SUM($D$148:$H$148)</f>
        <v>1521</v>
      </c>
      <c r="J148" s="64"/>
      <c r="K148" s="64"/>
      <c r="L148" s="36">
        <v>39</v>
      </c>
      <c r="M148" s="59"/>
      <c r="N148" s="64"/>
      <c r="O148" s="37">
        <f>SUM($J$148:$N$148)</f>
        <v>39</v>
      </c>
      <c r="P148" s="64"/>
      <c r="Q148" s="64"/>
      <c r="R148" s="64"/>
      <c r="S148" s="64"/>
      <c r="T148" s="64"/>
      <c r="U148" s="37">
        <f>SUM($P$148:$T$148)</f>
        <v>0</v>
      </c>
      <c r="V148" s="36">
        <v>49</v>
      </c>
      <c r="W148" s="64"/>
      <c r="X148" s="59"/>
      <c r="Y148" s="64"/>
      <c r="Z148" s="36">
        <v>14</v>
      </c>
      <c r="AA148" s="37">
        <f>SUM($V$148:$Z$148)</f>
        <v>63</v>
      </c>
      <c r="AB148" s="64"/>
      <c r="AC148" s="64"/>
      <c r="AD148" s="64"/>
      <c r="AE148" s="37">
        <f>SUM($AB$148:$AD$148)</f>
        <v>0</v>
      </c>
      <c r="AF148" s="64"/>
      <c r="AG148" s="37">
        <f>SUM($AF$148:$AF$148)</f>
        <v>0</v>
      </c>
      <c r="AH148" s="64"/>
      <c r="AI148" s="37">
        <f>SUM($AH$148:$AH$148)</f>
        <v>0</v>
      </c>
      <c r="AJ148" s="64"/>
      <c r="AK148" s="37">
        <f>SUM($AJ$148:$AJ$148)</f>
        <v>0</v>
      </c>
      <c r="AL148" s="64"/>
      <c r="AM148" s="37">
        <f>SUM($AL$148:$AL$148)</f>
        <v>0</v>
      </c>
      <c r="AN148" s="64"/>
      <c r="AO148" s="64"/>
      <c r="AP148" s="64"/>
      <c r="AQ148" s="37">
        <f>SUM($AN$148:$AP$148)</f>
        <v>0</v>
      </c>
      <c r="AR148" s="36">
        <v>32</v>
      </c>
      <c r="AS148" s="36">
        <v>1655</v>
      </c>
      <c r="AT148" s="52">
        <v>0.261794</v>
      </c>
      <c r="AU148" s="53">
        <v>427</v>
      </c>
      <c r="AW148" s="33">
        <v>70</v>
      </c>
      <c r="AX148" s="53">
        <v>181</v>
      </c>
      <c r="AY148" s="60"/>
      <c r="AZ148" s="53">
        <v>109</v>
      </c>
      <c r="BA148" s="53">
        <v>-427</v>
      </c>
      <c r="BB148" s="53">
        <v>107</v>
      </c>
      <c r="BC148" s="54">
        <f>SUM($AX$148:$BB$148)</f>
        <v>-30</v>
      </c>
      <c r="BD148" s="66"/>
      <c r="BE148" s="66"/>
      <c r="BF148" s="53">
        <v>10</v>
      </c>
      <c r="BG148" s="60"/>
      <c r="BH148" s="66"/>
      <c r="BI148" s="54">
        <f>SUM($BD$148:$BH$148)</f>
        <v>10</v>
      </c>
      <c r="BJ148" s="66"/>
      <c r="BK148" s="66"/>
      <c r="BL148" s="66"/>
      <c r="BM148" s="66"/>
      <c r="BN148" s="66"/>
      <c r="BO148" s="54">
        <f>SUM($BJ$148:$BN$148)</f>
        <v>0</v>
      </c>
      <c r="BP148" s="53">
        <v>12</v>
      </c>
      <c r="BQ148" s="66"/>
      <c r="BR148" s="60"/>
      <c r="BS148" s="66"/>
      <c r="BT148" s="53">
        <v>3</v>
      </c>
      <c r="BU148" s="54">
        <f>SUM($BP$148:$BT$148)</f>
        <v>15</v>
      </c>
      <c r="BV148" s="66"/>
      <c r="BW148" s="66"/>
      <c r="BX148" s="66"/>
      <c r="BY148" s="54">
        <f>SUM($BV$148:$BX$148)</f>
        <v>0</v>
      </c>
      <c r="BZ148" s="66"/>
      <c r="CA148" s="54">
        <f>SUM($BZ$148:$BZ$148)</f>
        <v>0</v>
      </c>
      <c r="CB148" s="66"/>
      <c r="CC148" s="54">
        <f>SUM($CB$148:$CB$148)</f>
        <v>0</v>
      </c>
      <c r="CD148" s="66"/>
      <c r="CE148" s="54">
        <f>SUM($CD$148:$CD$148)</f>
        <v>0</v>
      </c>
      <c r="CF148" s="66"/>
      <c r="CG148" s="54">
        <f>SUM($CF$148:$CF$148)</f>
        <v>0</v>
      </c>
      <c r="CH148" s="66"/>
      <c r="CI148" s="66"/>
      <c r="CJ148" s="66"/>
      <c r="CK148" s="54">
        <f>SUM($CH$148:$CJ$148)</f>
        <v>0</v>
      </c>
      <c r="CL148" s="53">
        <v>8</v>
      </c>
      <c r="CM148" s="55">
        <v>-3</v>
      </c>
      <c r="CN148" s="53"/>
      <c r="CO148" s="38" t="s">
        <v>264</v>
      </c>
    </row>
    <row r="149" spans="2:93" ht="13.5">
      <c r="B149" s="25"/>
      <c r="C149" s="26" t="s">
        <v>262</v>
      </c>
      <c r="D149" s="27"/>
      <c r="E149" s="62"/>
      <c r="F149" s="27" t="s">
        <v>112</v>
      </c>
      <c r="G149" s="63"/>
      <c r="H149" s="27"/>
      <c r="I149" s="28"/>
      <c r="J149" s="63"/>
      <c r="K149" s="63"/>
      <c r="L149" s="27">
        <v>81</v>
      </c>
      <c r="M149" s="62"/>
      <c r="N149" s="63"/>
      <c r="O149" s="28"/>
      <c r="P149" s="63"/>
      <c r="Q149" s="63"/>
      <c r="R149" s="63"/>
      <c r="S149" s="63"/>
      <c r="T149" s="63"/>
      <c r="U149" s="28"/>
      <c r="V149" s="27"/>
      <c r="W149" s="63"/>
      <c r="X149" s="62"/>
      <c r="Y149" s="63"/>
      <c r="Z149" s="27" t="s">
        <v>112</v>
      </c>
      <c r="AA149" s="28"/>
      <c r="AB149" s="63"/>
      <c r="AC149" s="63"/>
      <c r="AD149" s="63"/>
      <c r="AE149" s="28"/>
      <c r="AF149" s="63"/>
      <c r="AG149" s="28"/>
      <c r="AH149" s="63"/>
      <c r="AI149" s="28"/>
      <c r="AJ149" s="63"/>
      <c r="AK149" s="28"/>
      <c r="AL149" s="63"/>
      <c r="AM149" s="28"/>
      <c r="AN149" s="63"/>
      <c r="AO149" s="63"/>
      <c r="AP149" s="63"/>
      <c r="AQ149" s="28"/>
      <c r="AR149" s="25"/>
      <c r="AS149" s="25"/>
      <c r="AT149" s="25"/>
      <c r="AU149" s="25"/>
      <c r="AW149" s="25"/>
      <c r="AX149" s="56">
        <f>SUM($AX$147:$AX$148)</f>
        <v>4157</v>
      </c>
      <c r="AY149" s="61">
        <f>SUM($AY$147:$AY$148)</f>
        <v>10687</v>
      </c>
      <c r="AZ149" s="56">
        <f>SUM($AZ$147:$AZ$148)</f>
        <v>3121</v>
      </c>
      <c r="BA149" s="56">
        <f>SUM($BA$147:$BA$148)</f>
        <v>12</v>
      </c>
      <c r="BB149" s="56">
        <f>SUM($BB$147:$BB$148)</f>
        <v>4079</v>
      </c>
      <c r="BC149" s="57">
        <f>SUM($BC$147:$BC$148)</f>
        <v>22056</v>
      </c>
      <c r="BD149" s="66"/>
      <c r="BE149" s="66"/>
      <c r="BF149" s="56">
        <f>SUM($BF$147:$BF$148)</f>
        <v>3884</v>
      </c>
      <c r="BG149" s="61">
        <f>SUM($BG$147:$BG$148)</f>
        <v>10687</v>
      </c>
      <c r="BH149" s="66"/>
      <c r="BI149" s="57">
        <f>SUM($BI$147:$BI$148)</f>
        <v>14571</v>
      </c>
      <c r="BJ149" s="66"/>
      <c r="BK149" s="66"/>
      <c r="BL149" s="66"/>
      <c r="BM149" s="66"/>
      <c r="BN149" s="66"/>
      <c r="BO149" s="57">
        <f>SUM($BO$147:$BO$148)</f>
        <v>0</v>
      </c>
      <c r="BP149" s="56">
        <f>SUM($BP$147:$BP$148)</f>
        <v>10677</v>
      </c>
      <c r="BQ149" s="66"/>
      <c r="BR149" s="61">
        <f>SUM($BR$147:$BR$148)</f>
        <v>10687</v>
      </c>
      <c r="BS149" s="66"/>
      <c r="BT149" s="56">
        <f>SUM($BT$147:$BT$148)</f>
        <v>4406</v>
      </c>
      <c r="BU149" s="57">
        <f>SUM($BU$147:$BU$148)</f>
        <v>25770</v>
      </c>
      <c r="BV149" s="66"/>
      <c r="BW149" s="66"/>
      <c r="BX149" s="66"/>
      <c r="BY149" s="57">
        <f>SUM($BY$147:$BY$148)</f>
        <v>0</v>
      </c>
      <c r="BZ149" s="66"/>
      <c r="CA149" s="57">
        <f>SUM($CA$147:$CA$148)</f>
        <v>0</v>
      </c>
      <c r="CB149" s="66"/>
      <c r="CC149" s="57">
        <f>SUM($CC$147:$CC$148)</f>
        <v>0</v>
      </c>
      <c r="CD149" s="66"/>
      <c r="CE149" s="57">
        <f>SUM($CE$147:$CE$148)</f>
        <v>0</v>
      </c>
      <c r="CF149" s="66"/>
      <c r="CG149" s="57">
        <f>SUM($CG$147:$CG$148)</f>
        <v>0</v>
      </c>
      <c r="CH149" s="66"/>
      <c r="CI149" s="66"/>
      <c r="CJ149" s="66"/>
      <c r="CK149" s="57">
        <f>SUM($CK$147:$CK$148)</f>
        <v>0</v>
      </c>
      <c r="CL149" s="56">
        <f>SUM($CL$147:$CL$148)</f>
        <v>1609</v>
      </c>
      <c r="CM149" s="58">
        <f>SUM($CM$147:$CM$148)</f>
        <v>114</v>
      </c>
      <c r="CN149" s="56">
        <f>SUM($AX$149:$CM$149,-$BC$149,-$BI$149,-$BO$149,-$BU$149,-$BY$149,-$CA$149,-$CC$149,-$CE$149,-$CG$149,-$CK$149)</f>
        <v>64120</v>
      </c>
      <c r="CO149" s="32" t="s">
        <v>265</v>
      </c>
    </row>
    <row r="150" spans="2:93" ht="13.5">
      <c r="B150" s="33">
        <v>71</v>
      </c>
      <c r="C150" s="34" t="s">
        <v>226</v>
      </c>
      <c r="D150" s="36">
        <v>1</v>
      </c>
      <c r="E150" s="59"/>
      <c r="F150" s="36">
        <v>0</v>
      </c>
      <c r="G150" s="64"/>
      <c r="H150" s="36">
        <v>0</v>
      </c>
      <c r="I150" s="37">
        <f>SUM($D$150:$H$150)</f>
        <v>1</v>
      </c>
      <c r="J150" s="64"/>
      <c r="K150" s="64"/>
      <c r="L150" s="36">
        <v>1</v>
      </c>
      <c r="M150" s="59"/>
      <c r="N150" s="64"/>
      <c r="O150" s="37">
        <f>SUM($J$150:$N$150)</f>
        <v>1</v>
      </c>
      <c r="P150" s="64"/>
      <c r="Q150" s="64"/>
      <c r="R150" s="64"/>
      <c r="S150" s="64"/>
      <c r="T150" s="64"/>
      <c r="U150" s="37">
        <f>SUM($P$150:$T$150)</f>
        <v>0</v>
      </c>
      <c r="V150" s="36">
        <v>0</v>
      </c>
      <c r="W150" s="64"/>
      <c r="X150" s="59"/>
      <c r="Y150" s="64"/>
      <c r="Z150" s="36">
        <v>0</v>
      </c>
      <c r="AA150" s="37">
        <f>SUM($V$150:$Z$150)</f>
        <v>0</v>
      </c>
      <c r="AB150" s="64"/>
      <c r="AC150" s="64"/>
      <c r="AD150" s="64"/>
      <c r="AE150" s="37">
        <f>SUM($AB$150:$AD$150)</f>
        <v>0</v>
      </c>
      <c r="AF150" s="64"/>
      <c r="AG150" s="37">
        <f>SUM($AF$150:$AF$150)</f>
        <v>0</v>
      </c>
      <c r="AH150" s="64"/>
      <c r="AI150" s="37">
        <f>SUM($AH$150:$AH$150)</f>
        <v>0</v>
      </c>
      <c r="AJ150" s="64"/>
      <c r="AK150" s="37">
        <f>SUM($AJ$150:$AJ$150)</f>
        <v>0</v>
      </c>
      <c r="AL150" s="64"/>
      <c r="AM150" s="37">
        <f>SUM($AL$150:$AL$150)</f>
        <v>0</v>
      </c>
      <c r="AN150" s="64"/>
      <c r="AO150" s="64"/>
      <c r="AP150" s="64"/>
      <c r="AQ150" s="37">
        <f>SUM($AN$150:$AP$150)</f>
        <v>0</v>
      </c>
      <c r="AR150" s="36">
        <v>0</v>
      </c>
      <c r="AS150" s="36">
        <v>2</v>
      </c>
      <c r="AT150" s="52">
        <v>0.248502</v>
      </c>
      <c r="AU150" s="53">
        <v>0</v>
      </c>
      <c r="AW150" s="33">
        <v>71</v>
      </c>
      <c r="AX150" s="53">
        <v>0</v>
      </c>
      <c r="AY150" s="60"/>
      <c r="AZ150" s="53">
        <v>0</v>
      </c>
      <c r="BA150" s="53">
        <v>0</v>
      </c>
      <c r="BB150" s="53">
        <v>0</v>
      </c>
      <c r="BC150" s="54">
        <f>SUM($AX$150:$BB$150)</f>
        <v>0</v>
      </c>
      <c r="BD150" s="66"/>
      <c r="BE150" s="66"/>
      <c r="BF150" s="53">
        <v>0</v>
      </c>
      <c r="BG150" s="60"/>
      <c r="BH150" s="66"/>
      <c r="BI150" s="54">
        <f>SUM($BD$150:$BH$150)</f>
        <v>0</v>
      </c>
      <c r="BJ150" s="66"/>
      <c r="BK150" s="66"/>
      <c r="BL150" s="66"/>
      <c r="BM150" s="66"/>
      <c r="BN150" s="66"/>
      <c r="BO150" s="54">
        <f>SUM($BJ$150:$BN$150)</f>
        <v>0</v>
      </c>
      <c r="BP150" s="53">
        <v>0</v>
      </c>
      <c r="BQ150" s="66"/>
      <c r="BR150" s="60"/>
      <c r="BS150" s="66"/>
      <c r="BT150" s="53">
        <v>0</v>
      </c>
      <c r="BU150" s="54">
        <f>SUM($BP$150:$BT$150)</f>
        <v>0</v>
      </c>
      <c r="BV150" s="66"/>
      <c r="BW150" s="66"/>
      <c r="BX150" s="66"/>
      <c r="BY150" s="54">
        <f>SUM($BV$150:$BX$150)</f>
        <v>0</v>
      </c>
      <c r="BZ150" s="66"/>
      <c r="CA150" s="54">
        <f>SUM($BZ$150:$BZ$150)</f>
        <v>0</v>
      </c>
      <c r="CB150" s="66"/>
      <c r="CC150" s="54">
        <f>SUM($CB$150:$CB$150)</f>
        <v>0</v>
      </c>
      <c r="CD150" s="66"/>
      <c r="CE150" s="54">
        <f>SUM($CD$150:$CD$150)</f>
        <v>0</v>
      </c>
      <c r="CF150" s="66"/>
      <c r="CG150" s="54">
        <f>SUM($CF$150:$CF$150)</f>
        <v>0</v>
      </c>
      <c r="CH150" s="66"/>
      <c r="CI150" s="66"/>
      <c r="CJ150" s="66"/>
      <c r="CK150" s="54">
        <f>SUM($CH$150:$CJ$150)</f>
        <v>0</v>
      </c>
      <c r="CL150" s="53">
        <v>0</v>
      </c>
      <c r="CM150" s="55">
        <v>0</v>
      </c>
      <c r="CN150" s="53"/>
      <c r="CO150" s="38" t="s">
        <v>264</v>
      </c>
    </row>
    <row r="151" spans="2:93" ht="13.5">
      <c r="B151" s="25"/>
      <c r="C151" s="26" t="s">
        <v>262</v>
      </c>
      <c r="D151" s="27"/>
      <c r="E151" s="62"/>
      <c r="F151" s="27">
        <v>76</v>
      </c>
      <c r="G151" s="63"/>
      <c r="H151" s="27"/>
      <c r="I151" s="28"/>
      <c r="J151" s="63"/>
      <c r="K151" s="63"/>
      <c r="L151" s="27">
        <v>82</v>
      </c>
      <c r="M151" s="62"/>
      <c r="N151" s="63"/>
      <c r="O151" s="28"/>
      <c r="P151" s="63"/>
      <c r="Q151" s="63"/>
      <c r="R151" s="63"/>
      <c r="S151" s="63"/>
      <c r="T151" s="63"/>
      <c r="U151" s="28"/>
      <c r="V151" s="27"/>
      <c r="W151" s="63"/>
      <c r="X151" s="62"/>
      <c r="Y151" s="63"/>
      <c r="Z151" s="27">
        <v>87</v>
      </c>
      <c r="AA151" s="28"/>
      <c r="AB151" s="63"/>
      <c r="AC151" s="63"/>
      <c r="AD151" s="63"/>
      <c r="AE151" s="28"/>
      <c r="AF151" s="63"/>
      <c r="AG151" s="28"/>
      <c r="AH151" s="63"/>
      <c r="AI151" s="28"/>
      <c r="AJ151" s="63"/>
      <c r="AK151" s="28"/>
      <c r="AL151" s="63"/>
      <c r="AM151" s="28"/>
      <c r="AN151" s="63"/>
      <c r="AO151" s="63"/>
      <c r="AP151" s="63"/>
      <c r="AQ151" s="28"/>
      <c r="AR151" s="25"/>
      <c r="AS151" s="25"/>
      <c r="AT151" s="25"/>
      <c r="AU151" s="25"/>
      <c r="AW151" s="25"/>
      <c r="AX151" s="56">
        <f>SUM($AX$149:$AX$150)</f>
        <v>4157</v>
      </c>
      <c r="AY151" s="61">
        <f>SUM($AY$149:$AY$150)</f>
        <v>10687</v>
      </c>
      <c r="AZ151" s="56">
        <f>SUM($AZ$149:$AZ$150)</f>
        <v>3121</v>
      </c>
      <c r="BA151" s="56">
        <f>SUM($BA$149:$BA$150)</f>
        <v>12</v>
      </c>
      <c r="BB151" s="56">
        <f>SUM($BB$149:$BB$150)</f>
        <v>4079</v>
      </c>
      <c r="BC151" s="57">
        <f>SUM($BC$149:$BC$150)</f>
        <v>22056</v>
      </c>
      <c r="BD151" s="66"/>
      <c r="BE151" s="66"/>
      <c r="BF151" s="56">
        <f>SUM($BF$149:$BF$150)</f>
        <v>3884</v>
      </c>
      <c r="BG151" s="61">
        <f>SUM($BG$149:$BG$150)</f>
        <v>10687</v>
      </c>
      <c r="BH151" s="66"/>
      <c r="BI151" s="57">
        <f>SUM($BI$149:$BI$150)</f>
        <v>14571</v>
      </c>
      <c r="BJ151" s="66"/>
      <c r="BK151" s="66"/>
      <c r="BL151" s="66"/>
      <c r="BM151" s="66"/>
      <c r="BN151" s="66"/>
      <c r="BO151" s="57">
        <f>SUM($BO$149:$BO$150)</f>
        <v>0</v>
      </c>
      <c r="BP151" s="56">
        <f>SUM($BP$149:$BP$150)</f>
        <v>10677</v>
      </c>
      <c r="BQ151" s="66"/>
      <c r="BR151" s="61">
        <f>SUM($BR$149:$BR$150)</f>
        <v>10687</v>
      </c>
      <c r="BS151" s="66"/>
      <c r="BT151" s="56">
        <f>SUM($BT$149:$BT$150)</f>
        <v>4406</v>
      </c>
      <c r="BU151" s="57">
        <f>SUM($BU$149:$BU$150)</f>
        <v>25770</v>
      </c>
      <c r="BV151" s="66"/>
      <c r="BW151" s="66"/>
      <c r="BX151" s="66"/>
      <c r="BY151" s="57">
        <f>SUM($BY$149:$BY$150)</f>
        <v>0</v>
      </c>
      <c r="BZ151" s="66"/>
      <c r="CA151" s="57">
        <f>SUM($CA$149:$CA$150)</f>
        <v>0</v>
      </c>
      <c r="CB151" s="66"/>
      <c r="CC151" s="57">
        <f>SUM($CC$149:$CC$150)</f>
        <v>0</v>
      </c>
      <c r="CD151" s="66"/>
      <c r="CE151" s="57">
        <f>SUM($CE$149:$CE$150)</f>
        <v>0</v>
      </c>
      <c r="CF151" s="66"/>
      <c r="CG151" s="57">
        <f>SUM($CG$149:$CG$150)</f>
        <v>0</v>
      </c>
      <c r="CH151" s="66"/>
      <c r="CI151" s="66"/>
      <c r="CJ151" s="66"/>
      <c r="CK151" s="57">
        <f>SUM($CK$149:$CK$150)</f>
        <v>0</v>
      </c>
      <c r="CL151" s="56">
        <f>SUM($CL$149:$CL$150)</f>
        <v>1609</v>
      </c>
      <c r="CM151" s="58">
        <f>SUM($CM$149:$CM$150)</f>
        <v>114</v>
      </c>
      <c r="CN151" s="56">
        <f>SUM($AX$151:$CM$151,-$BC$151,-$BI$151,-$BO$151,-$BU$151,-$BY$151,-$CA$151,-$CC$151,-$CE$151,-$CG$151,-$CK$151)</f>
        <v>64120</v>
      </c>
      <c r="CO151" s="32" t="s">
        <v>265</v>
      </c>
    </row>
    <row r="152" spans="2:93" ht="13.5">
      <c r="B152" s="33">
        <v>72</v>
      </c>
      <c r="C152" s="34" t="s">
        <v>267</v>
      </c>
      <c r="D152" s="36">
        <v>6</v>
      </c>
      <c r="E152" s="59"/>
      <c r="F152" s="36">
        <v>3</v>
      </c>
      <c r="G152" s="64"/>
      <c r="H152" s="36">
        <v>8</v>
      </c>
      <c r="I152" s="37">
        <f>SUM($D$152:$H$152)</f>
        <v>17</v>
      </c>
      <c r="J152" s="64"/>
      <c r="K152" s="64"/>
      <c r="L152" s="36">
        <v>2</v>
      </c>
      <c r="M152" s="59"/>
      <c r="N152" s="64"/>
      <c r="O152" s="37">
        <f>SUM($J$152:$N$152)</f>
        <v>2</v>
      </c>
      <c r="P152" s="64"/>
      <c r="Q152" s="64"/>
      <c r="R152" s="64"/>
      <c r="S152" s="64"/>
      <c r="T152" s="64"/>
      <c r="U152" s="37">
        <f>SUM($P$152:$T$152)</f>
        <v>0</v>
      </c>
      <c r="V152" s="36">
        <v>24</v>
      </c>
      <c r="W152" s="64"/>
      <c r="X152" s="59"/>
      <c r="Y152" s="64"/>
      <c r="Z152" s="36">
        <v>17</v>
      </c>
      <c r="AA152" s="37">
        <f>SUM($V$152:$Z$152)</f>
        <v>41</v>
      </c>
      <c r="AB152" s="64"/>
      <c r="AC152" s="64"/>
      <c r="AD152" s="64"/>
      <c r="AE152" s="37">
        <f>SUM($AB$152:$AD$152)</f>
        <v>0</v>
      </c>
      <c r="AF152" s="64"/>
      <c r="AG152" s="37">
        <f>SUM($AF$152:$AF$152)</f>
        <v>0</v>
      </c>
      <c r="AH152" s="64"/>
      <c r="AI152" s="37">
        <f>SUM($AH$152:$AH$152)</f>
        <v>0</v>
      </c>
      <c r="AJ152" s="64"/>
      <c r="AK152" s="37">
        <f>SUM($AJ$152:$AJ$152)</f>
        <v>0</v>
      </c>
      <c r="AL152" s="64"/>
      <c r="AM152" s="37">
        <f>SUM($AL$152:$AL$152)</f>
        <v>0</v>
      </c>
      <c r="AN152" s="64"/>
      <c r="AO152" s="64"/>
      <c r="AP152" s="64"/>
      <c r="AQ152" s="37">
        <f>SUM($AN$152:$AP$152)</f>
        <v>0</v>
      </c>
      <c r="AR152" s="36">
        <v>13</v>
      </c>
      <c r="AS152" s="36">
        <v>73</v>
      </c>
      <c r="AT152" s="52">
        <v>0.231979</v>
      </c>
      <c r="AU152" s="53">
        <v>12</v>
      </c>
      <c r="AW152" s="33">
        <v>72</v>
      </c>
      <c r="AX152" s="53">
        <v>1</v>
      </c>
      <c r="AY152" s="60"/>
      <c r="AZ152" s="53">
        <v>0</v>
      </c>
      <c r="BA152" s="53">
        <v>-12</v>
      </c>
      <c r="BB152" s="53">
        <v>1</v>
      </c>
      <c r="BC152" s="54">
        <f>SUM($AX$152:$BB$152)</f>
        <v>-10</v>
      </c>
      <c r="BD152" s="66"/>
      <c r="BE152" s="66"/>
      <c r="BF152" s="53">
        <v>0</v>
      </c>
      <c r="BG152" s="60"/>
      <c r="BH152" s="66"/>
      <c r="BI152" s="54">
        <f>SUM($BD$152:$BH$152)</f>
        <v>0</v>
      </c>
      <c r="BJ152" s="66"/>
      <c r="BK152" s="66"/>
      <c r="BL152" s="66"/>
      <c r="BM152" s="66"/>
      <c r="BN152" s="66"/>
      <c r="BO152" s="54">
        <f>SUM($BJ$152:$BN$152)</f>
        <v>0</v>
      </c>
      <c r="BP152" s="53">
        <v>5</v>
      </c>
      <c r="BQ152" s="66"/>
      <c r="BR152" s="60"/>
      <c r="BS152" s="66"/>
      <c r="BT152" s="53">
        <v>3</v>
      </c>
      <c r="BU152" s="54">
        <f>SUM($BP$152:$BT$152)</f>
        <v>8</v>
      </c>
      <c r="BV152" s="66"/>
      <c r="BW152" s="66"/>
      <c r="BX152" s="66"/>
      <c r="BY152" s="54">
        <f>SUM($BV$152:$BX$152)</f>
        <v>0</v>
      </c>
      <c r="BZ152" s="66"/>
      <c r="CA152" s="54">
        <f>SUM($BZ$152:$BZ$152)</f>
        <v>0</v>
      </c>
      <c r="CB152" s="66"/>
      <c r="CC152" s="54">
        <f>SUM($CB$152:$CB$152)</f>
        <v>0</v>
      </c>
      <c r="CD152" s="66"/>
      <c r="CE152" s="54">
        <f>SUM($CD$152:$CD$152)</f>
        <v>0</v>
      </c>
      <c r="CF152" s="66"/>
      <c r="CG152" s="54">
        <f>SUM($CF$152:$CF$152)</f>
        <v>0</v>
      </c>
      <c r="CH152" s="66"/>
      <c r="CI152" s="66"/>
      <c r="CJ152" s="66"/>
      <c r="CK152" s="54">
        <f>SUM($CH$152:$CJ$152)</f>
        <v>0</v>
      </c>
      <c r="CL152" s="53">
        <v>3</v>
      </c>
      <c r="CM152" s="55">
        <v>-1</v>
      </c>
      <c r="CN152" s="53"/>
      <c r="CO152" s="38" t="s">
        <v>264</v>
      </c>
    </row>
    <row r="153" spans="2:93" ht="13.5">
      <c r="B153" s="25"/>
      <c r="C153" s="26" t="s">
        <v>270</v>
      </c>
      <c r="D153" s="27"/>
      <c r="E153" s="62"/>
      <c r="F153" s="63"/>
      <c r="G153" s="63"/>
      <c r="H153" s="27"/>
      <c r="I153" s="28"/>
      <c r="J153" s="63"/>
      <c r="K153" s="63"/>
      <c r="L153" s="27">
        <v>78</v>
      </c>
      <c r="M153" s="62"/>
      <c r="N153" s="63"/>
      <c r="O153" s="28"/>
      <c r="P153" s="63"/>
      <c r="Q153" s="63"/>
      <c r="R153" s="63"/>
      <c r="S153" s="63"/>
      <c r="T153" s="63"/>
      <c r="U153" s="28"/>
      <c r="V153" s="27">
        <v>77</v>
      </c>
      <c r="W153" s="63"/>
      <c r="X153" s="62"/>
      <c r="Y153" s="63"/>
      <c r="Z153" s="27">
        <v>83</v>
      </c>
      <c r="AA153" s="28"/>
      <c r="AB153" s="63"/>
      <c r="AC153" s="63"/>
      <c r="AD153" s="63"/>
      <c r="AE153" s="28"/>
      <c r="AF153" s="63"/>
      <c r="AG153" s="28"/>
      <c r="AH153" s="63"/>
      <c r="AI153" s="28"/>
      <c r="AJ153" s="63"/>
      <c r="AK153" s="28"/>
      <c r="AL153" s="63"/>
      <c r="AM153" s="28"/>
      <c r="AN153" s="63"/>
      <c r="AO153" s="63"/>
      <c r="AP153" s="63"/>
      <c r="AQ153" s="28"/>
      <c r="AR153" s="25"/>
      <c r="AS153" s="25"/>
      <c r="AT153" s="25"/>
      <c r="AU153" s="25"/>
      <c r="AW153" s="25"/>
      <c r="AX153" s="56">
        <f>SUM($AX$151:$AX$152)</f>
        <v>4158</v>
      </c>
      <c r="AY153" s="61">
        <f>SUM($AY$151:$AY$152)</f>
        <v>10687</v>
      </c>
      <c r="AZ153" s="56">
        <f>SUM($AZ$151:$AZ$152)</f>
        <v>3121</v>
      </c>
      <c r="BA153" s="65">
        <f>SUM($BA$151:$BA$152)</f>
        <v>0</v>
      </c>
      <c r="BB153" s="56">
        <f>SUM($BB$151:$BB$152)</f>
        <v>4080</v>
      </c>
      <c r="BC153" s="57">
        <f>SUM($BC$151:$BC$152)</f>
        <v>22046</v>
      </c>
      <c r="BD153" s="66"/>
      <c r="BE153" s="66"/>
      <c r="BF153" s="56">
        <f>SUM($BF$151:$BF$152)</f>
        <v>3884</v>
      </c>
      <c r="BG153" s="61">
        <f>SUM($BG$151:$BG$152)</f>
        <v>10687</v>
      </c>
      <c r="BH153" s="66"/>
      <c r="BI153" s="57">
        <f>SUM($BI$151:$BI$152)</f>
        <v>14571</v>
      </c>
      <c r="BJ153" s="66"/>
      <c r="BK153" s="66"/>
      <c r="BL153" s="66"/>
      <c r="BM153" s="66"/>
      <c r="BN153" s="66"/>
      <c r="BO153" s="57">
        <f>SUM($BO$151:$BO$152)</f>
        <v>0</v>
      </c>
      <c r="BP153" s="56">
        <f>SUM($BP$151:$BP$152)</f>
        <v>10682</v>
      </c>
      <c r="BQ153" s="66"/>
      <c r="BR153" s="61">
        <f>SUM($BR$151:$BR$152)</f>
        <v>10687</v>
      </c>
      <c r="BS153" s="66"/>
      <c r="BT153" s="56">
        <f>SUM($BT$151:$BT$152)</f>
        <v>4409</v>
      </c>
      <c r="BU153" s="57">
        <f>SUM($BU$151:$BU$152)</f>
        <v>25778</v>
      </c>
      <c r="BV153" s="66"/>
      <c r="BW153" s="66"/>
      <c r="BX153" s="66"/>
      <c r="BY153" s="57">
        <f>SUM($BY$151:$BY$152)</f>
        <v>0</v>
      </c>
      <c r="BZ153" s="66"/>
      <c r="CA153" s="57">
        <f>SUM($CA$151:$CA$152)</f>
        <v>0</v>
      </c>
      <c r="CB153" s="66"/>
      <c r="CC153" s="57">
        <f>SUM($CC$151:$CC$152)</f>
        <v>0</v>
      </c>
      <c r="CD153" s="66"/>
      <c r="CE153" s="57">
        <f>SUM($CE$151:$CE$152)</f>
        <v>0</v>
      </c>
      <c r="CF153" s="66"/>
      <c r="CG153" s="57">
        <f>SUM($CG$151:$CG$152)</f>
        <v>0</v>
      </c>
      <c r="CH153" s="66"/>
      <c r="CI153" s="66"/>
      <c r="CJ153" s="66"/>
      <c r="CK153" s="57">
        <f>SUM($CK$151:$CK$152)</f>
        <v>0</v>
      </c>
      <c r="CL153" s="56">
        <f>SUM($CL$151:$CL$152)</f>
        <v>1612</v>
      </c>
      <c r="CM153" s="58">
        <f>SUM($CM$151:$CM$152)</f>
        <v>113</v>
      </c>
      <c r="CN153" s="56">
        <f>SUM($AX$153:$CM$153,-$BC$153,-$BI$153,-$BO$153,-$BU$153,-$BY$153,-$CA$153,-$CC$153,-$CE$153,-$CG$153,-$CK$153)</f>
        <v>64120</v>
      </c>
      <c r="CO153" s="32" t="s">
        <v>269</v>
      </c>
    </row>
    <row r="154" spans="2:93" ht="13.5">
      <c r="B154" s="33">
        <v>73</v>
      </c>
      <c r="C154" s="34" t="s">
        <v>271</v>
      </c>
      <c r="D154" s="36">
        <v>884</v>
      </c>
      <c r="E154" s="59"/>
      <c r="F154" s="64" t="s">
        <v>110</v>
      </c>
      <c r="G154" s="64"/>
      <c r="H154" s="36">
        <v>994</v>
      </c>
      <c r="I154" s="37">
        <f>SUM($D$154:$H$154)</f>
        <v>1878</v>
      </c>
      <c r="J154" s="64"/>
      <c r="K154" s="64"/>
      <c r="L154" s="36">
        <v>89</v>
      </c>
      <c r="M154" s="59"/>
      <c r="N154" s="64"/>
      <c r="O154" s="37">
        <f>SUM($J$154:$N$154)</f>
        <v>89</v>
      </c>
      <c r="P154" s="64"/>
      <c r="Q154" s="64"/>
      <c r="R154" s="64"/>
      <c r="S154" s="64"/>
      <c r="T154" s="64"/>
      <c r="U154" s="37">
        <f>SUM($P$154:$T$154)</f>
        <v>0</v>
      </c>
      <c r="V154" s="36">
        <v>72</v>
      </c>
      <c r="W154" s="64"/>
      <c r="X154" s="59"/>
      <c r="Y154" s="64"/>
      <c r="Z154" s="36">
        <v>23</v>
      </c>
      <c r="AA154" s="37">
        <f>SUM($V$154:$Z$154)</f>
        <v>95</v>
      </c>
      <c r="AB154" s="64"/>
      <c r="AC154" s="64"/>
      <c r="AD154" s="64"/>
      <c r="AE154" s="37">
        <f>SUM($AB$154:$AD$154)</f>
        <v>0</v>
      </c>
      <c r="AF154" s="64"/>
      <c r="AG154" s="37">
        <f>SUM($AF$154:$AF$154)</f>
        <v>0</v>
      </c>
      <c r="AH154" s="64"/>
      <c r="AI154" s="37">
        <f>SUM($AH$154:$AH$154)</f>
        <v>0</v>
      </c>
      <c r="AJ154" s="64"/>
      <c r="AK154" s="37">
        <f>SUM($AJ$154:$AJ$154)</f>
        <v>0</v>
      </c>
      <c r="AL154" s="64"/>
      <c r="AM154" s="37">
        <f>SUM($AL$154:$AL$154)</f>
        <v>0</v>
      </c>
      <c r="AN154" s="64"/>
      <c r="AO154" s="64"/>
      <c r="AP154" s="64"/>
      <c r="AQ154" s="37">
        <f>SUM($AN$154:$AP$154)</f>
        <v>0</v>
      </c>
      <c r="AR154" s="36">
        <v>138</v>
      </c>
      <c r="AS154" s="36">
        <v>2200</v>
      </c>
      <c r="AT154" s="52">
        <v>1</v>
      </c>
      <c r="AU154" s="53">
        <v>2200</v>
      </c>
      <c r="AW154" s="33">
        <v>73</v>
      </c>
      <c r="AX154" s="53">
        <v>884</v>
      </c>
      <c r="AY154" s="60"/>
      <c r="AZ154" s="53">
        <v>-2200</v>
      </c>
      <c r="BA154" s="66"/>
      <c r="BB154" s="53">
        <v>994</v>
      </c>
      <c r="BC154" s="54">
        <f>SUM($AX$154:$BB$154)</f>
        <v>-322</v>
      </c>
      <c r="BD154" s="66"/>
      <c r="BE154" s="66"/>
      <c r="BF154" s="53">
        <v>89</v>
      </c>
      <c r="BG154" s="60"/>
      <c r="BH154" s="66"/>
      <c r="BI154" s="54">
        <f>SUM($BD$154:$BH$154)</f>
        <v>89</v>
      </c>
      <c r="BJ154" s="66"/>
      <c r="BK154" s="66"/>
      <c r="BL154" s="66"/>
      <c r="BM154" s="66"/>
      <c r="BN154" s="66"/>
      <c r="BO154" s="54">
        <f>SUM($BJ$154:$BN$154)</f>
        <v>0</v>
      </c>
      <c r="BP154" s="53">
        <v>72</v>
      </c>
      <c r="BQ154" s="66"/>
      <c r="BR154" s="60"/>
      <c r="BS154" s="66"/>
      <c r="BT154" s="53">
        <v>23</v>
      </c>
      <c r="BU154" s="54">
        <f>SUM($BP$154:$BT$154)</f>
        <v>95</v>
      </c>
      <c r="BV154" s="66"/>
      <c r="BW154" s="66"/>
      <c r="BX154" s="66"/>
      <c r="BY154" s="54">
        <f>SUM($BV$154:$BX$154)</f>
        <v>0</v>
      </c>
      <c r="BZ154" s="66"/>
      <c r="CA154" s="54">
        <f>SUM($BZ$154:$BZ$154)</f>
        <v>0</v>
      </c>
      <c r="CB154" s="66"/>
      <c r="CC154" s="54">
        <f>SUM($CB$154:$CB$154)</f>
        <v>0</v>
      </c>
      <c r="CD154" s="66"/>
      <c r="CE154" s="54">
        <f>SUM($CD$154:$CD$154)</f>
        <v>0</v>
      </c>
      <c r="CF154" s="66"/>
      <c r="CG154" s="54">
        <f>SUM($CF$154:$CF$154)</f>
        <v>0</v>
      </c>
      <c r="CH154" s="66"/>
      <c r="CI154" s="66"/>
      <c r="CJ154" s="66"/>
      <c r="CK154" s="54">
        <f>SUM($CH$154:$CJ$154)</f>
        <v>0</v>
      </c>
      <c r="CL154" s="53">
        <v>138</v>
      </c>
      <c r="CM154" s="55">
        <v>0</v>
      </c>
      <c r="CN154" s="53"/>
      <c r="CO154" s="38" t="s">
        <v>272</v>
      </c>
    </row>
    <row r="155" spans="2:93" ht="13.5">
      <c r="B155" s="25"/>
      <c r="C155" s="26" t="s">
        <v>270</v>
      </c>
      <c r="D155" s="27"/>
      <c r="E155" s="62"/>
      <c r="F155" s="63"/>
      <c r="G155" s="63"/>
      <c r="H155" s="27"/>
      <c r="I155" s="28"/>
      <c r="J155" s="63"/>
      <c r="K155" s="63"/>
      <c r="L155" s="27">
        <v>80</v>
      </c>
      <c r="M155" s="62"/>
      <c r="N155" s="63"/>
      <c r="O155" s="28"/>
      <c r="P155" s="63"/>
      <c r="Q155" s="63"/>
      <c r="R155" s="63"/>
      <c r="S155" s="63"/>
      <c r="T155" s="63"/>
      <c r="U155" s="28"/>
      <c r="V155" s="62"/>
      <c r="W155" s="63"/>
      <c r="X155" s="62"/>
      <c r="Y155" s="63"/>
      <c r="Z155" s="27">
        <v>85</v>
      </c>
      <c r="AA155" s="28"/>
      <c r="AB155" s="63"/>
      <c r="AC155" s="63"/>
      <c r="AD155" s="63"/>
      <c r="AE155" s="28"/>
      <c r="AF155" s="63"/>
      <c r="AG155" s="28"/>
      <c r="AH155" s="63"/>
      <c r="AI155" s="28"/>
      <c r="AJ155" s="63"/>
      <c r="AK155" s="28"/>
      <c r="AL155" s="63"/>
      <c r="AM155" s="28"/>
      <c r="AN155" s="63"/>
      <c r="AO155" s="63"/>
      <c r="AP155" s="63"/>
      <c r="AQ155" s="28"/>
      <c r="AR155" s="25"/>
      <c r="AS155" s="25"/>
      <c r="AT155" s="25"/>
      <c r="AU155" s="25"/>
      <c r="AW155" s="25"/>
      <c r="AX155" s="56">
        <f>SUM($AX$153:$AX$154)</f>
        <v>5042</v>
      </c>
      <c r="AY155" s="61">
        <f>SUM($AY$153:$AY$154)</f>
        <v>10687</v>
      </c>
      <c r="AZ155" s="56">
        <f>SUM($AZ$153:$AZ$154)</f>
        <v>921</v>
      </c>
      <c r="BA155" s="66"/>
      <c r="BB155" s="56">
        <f>SUM($BB$153:$BB$154)</f>
        <v>5074</v>
      </c>
      <c r="BC155" s="57">
        <f>SUM($BC$153:$BC$154)</f>
        <v>21724</v>
      </c>
      <c r="BD155" s="66"/>
      <c r="BE155" s="66"/>
      <c r="BF155" s="56">
        <f>SUM($BF$153:$BF$154)</f>
        <v>3973</v>
      </c>
      <c r="BG155" s="61">
        <f>SUM($BG$153:$BG$154)</f>
        <v>10687</v>
      </c>
      <c r="BH155" s="66"/>
      <c r="BI155" s="57">
        <f>SUM($BI$153:$BI$154)</f>
        <v>14660</v>
      </c>
      <c r="BJ155" s="66"/>
      <c r="BK155" s="66"/>
      <c r="BL155" s="66"/>
      <c r="BM155" s="66"/>
      <c r="BN155" s="66"/>
      <c r="BO155" s="57">
        <f>SUM($BO$153:$BO$154)</f>
        <v>0</v>
      </c>
      <c r="BP155" s="61">
        <f>SUM($BP$153:$BP$154)</f>
        <v>10754</v>
      </c>
      <c r="BQ155" s="66"/>
      <c r="BR155" s="61">
        <f>SUM($BR$153:$BR$154)</f>
        <v>10687</v>
      </c>
      <c r="BS155" s="66"/>
      <c r="BT155" s="56">
        <f>SUM($BT$153:$BT$154)</f>
        <v>4432</v>
      </c>
      <c r="BU155" s="57">
        <f>SUM($BU$153:$BU$154)</f>
        <v>25873</v>
      </c>
      <c r="BV155" s="66"/>
      <c r="BW155" s="66"/>
      <c r="BX155" s="66"/>
      <c r="BY155" s="57">
        <f>SUM($BY$153:$BY$154)</f>
        <v>0</v>
      </c>
      <c r="BZ155" s="66"/>
      <c r="CA155" s="57">
        <f>SUM($CA$153:$CA$154)</f>
        <v>0</v>
      </c>
      <c r="CB155" s="66"/>
      <c r="CC155" s="57">
        <f>SUM($CC$153:$CC$154)</f>
        <v>0</v>
      </c>
      <c r="CD155" s="66"/>
      <c r="CE155" s="57">
        <f>SUM($CE$153:$CE$154)</f>
        <v>0</v>
      </c>
      <c r="CF155" s="66"/>
      <c r="CG155" s="57">
        <f>SUM($CG$153:$CG$154)</f>
        <v>0</v>
      </c>
      <c r="CH155" s="66"/>
      <c r="CI155" s="66"/>
      <c r="CJ155" s="66"/>
      <c r="CK155" s="57">
        <f>SUM($CK$153:$CK$154)</f>
        <v>0</v>
      </c>
      <c r="CL155" s="56">
        <f>SUM($CL$153:$CL$154)</f>
        <v>1750</v>
      </c>
      <c r="CM155" s="58">
        <f>SUM($CM$153:$CM$154)</f>
        <v>113</v>
      </c>
      <c r="CN155" s="56">
        <f>SUM($AX$155:$CM$155,-$BC$155,-$BI$155,-$BO$155,-$BU$155,-$BY$155,-$CA$155,-$CC$155,-$CE$155,-$CG$155,-$CK$155)</f>
        <v>64120</v>
      </c>
      <c r="CO155" s="39" t="s">
        <v>273</v>
      </c>
    </row>
    <row r="156" spans="2:93" ht="13.5">
      <c r="B156" s="33">
        <v>74</v>
      </c>
      <c r="C156" s="34" t="s">
        <v>274</v>
      </c>
      <c r="D156" s="36">
        <v>1592</v>
      </c>
      <c r="E156" s="59"/>
      <c r="F156" s="64"/>
      <c r="G156" s="64"/>
      <c r="H156" s="36">
        <v>1751</v>
      </c>
      <c r="I156" s="37">
        <f>SUM($D$156:$H$156)</f>
        <v>3343</v>
      </c>
      <c r="J156" s="64"/>
      <c r="K156" s="64"/>
      <c r="L156" s="36">
        <v>35</v>
      </c>
      <c r="M156" s="59"/>
      <c r="N156" s="64"/>
      <c r="O156" s="37">
        <f>SUM($J$156:$N$156)</f>
        <v>35</v>
      </c>
      <c r="P156" s="64"/>
      <c r="Q156" s="64"/>
      <c r="R156" s="64"/>
      <c r="S156" s="64"/>
      <c r="T156" s="64"/>
      <c r="U156" s="37">
        <f>SUM($P$156:$T$156)</f>
        <v>0</v>
      </c>
      <c r="V156" s="59" t="s">
        <v>103</v>
      </c>
      <c r="W156" s="64"/>
      <c r="X156" s="59"/>
      <c r="Y156" s="64"/>
      <c r="Z156" s="36">
        <v>31</v>
      </c>
      <c r="AA156" s="37">
        <f>SUM($V$156:$Z$156)</f>
        <v>31</v>
      </c>
      <c r="AB156" s="64"/>
      <c r="AC156" s="64"/>
      <c r="AD156" s="64"/>
      <c r="AE156" s="37">
        <f>SUM($AB$156:$AD$156)</f>
        <v>0</v>
      </c>
      <c r="AF156" s="64"/>
      <c r="AG156" s="37">
        <f>SUM($AF$156:$AF$156)</f>
        <v>0</v>
      </c>
      <c r="AH156" s="64"/>
      <c r="AI156" s="37">
        <f>SUM($AH$156:$AH$156)</f>
        <v>0</v>
      </c>
      <c r="AJ156" s="64"/>
      <c r="AK156" s="37">
        <f>SUM($AJ$156:$AJ$156)</f>
        <v>0</v>
      </c>
      <c r="AL156" s="64"/>
      <c r="AM156" s="37">
        <f>SUM($AL$156:$AL$156)</f>
        <v>0</v>
      </c>
      <c r="AN156" s="64"/>
      <c r="AO156" s="64"/>
      <c r="AP156" s="64"/>
      <c r="AQ156" s="37">
        <f>SUM($AN$156:$AP$156)</f>
        <v>0</v>
      </c>
      <c r="AR156" s="36">
        <v>109</v>
      </c>
      <c r="AS156" s="36">
        <v>3518</v>
      </c>
      <c r="AT156" s="52">
        <v>0.261794</v>
      </c>
      <c r="AU156" s="53">
        <v>911</v>
      </c>
      <c r="AW156" s="33">
        <v>74</v>
      </c>
      <c r="AX156" s="53">
        <v>416</v>
      </c>
      <c r="AY156" s="60"/>
      <c r="AZ156" s="53">
        <v>-911</v>
      </c>
      <c r="BA156" s="66"/>
      <c r="BB156" s="53">
        <v>458</v>
      </c>
      <c r="BC156" s="54">
        <f>SUM($AX$156:$BB$156)</f>
        <v>-37</v>
      </c>
      <c r="BD156" s="66"/>
      <c r="BE156" s="66"/>
      <c r="BF156" s="53">
        <v>9</v>
      </c>
      <c r="BG156" s="60"/>
      <c r="BH156" s="66"/>
      <c r="BI156" s="54">
        <f>SUM($BD$156:$BH$156)</f>
        <v>9</v>
      </c>
      <c r="BJ156" s="66"/>
      <c r="BK156" s="66"/>
      <c r="BL156" s="66"/>
      <c r="BM156" s="66"/>
      <c r="BN156" s="66"/>
      <c r="BO156" s="54">
        <f>SUM($BJ$156:$BN$156)</f>
        <v>0</v>
      </c>
      <c r="BP156" s="60"/>
      <c r="BQ156" s="66"/>
      <c r="BR156" s="60"/>
      <c r="BS156" s="66"/>
      <c r="BT156" s="53">
        <v>8</v>
      </c>
      <c r="BU156" s="54">
        <f>SUM($BP$156:$BT$156)</f>
        <v>8</v>
      </c>
      <c r="BV156" s="66"/>
      <c r="BW156" s="66"/>
      <c r="BX156" s="66"/>
      <c r="BY156" s="54">
        <f>SUM($BV$156:$BX$156)</f>
        <v>0</v>
      </c>
      <c r="BZ156" s="66"/>
      <c r="CA156" s="54">
        <f>SUM($BZ$156:$BZ$156)</f>
        <v>0</v>
      </c>
      <c r="CB156" s="66"/>
      <c r="CC156" s="54">
        <f>SUM($CB$156:$CB$156)</f>
        <v>0</v>
      </c>
      <c r="CD156" s="66"/>
      <c r="CE156" s="54">
        <f>SUM($CD$156:$CD$156)</f>
        <v>0</v>
      </c>
      <c r="CF156" s="66"/>
      <c r="CG156" s="54">
        <f>SUM($CF$156:$CF$156)</f>
        <v>0</v>
      </c>
      <c r="CH156" s="66"/>
      <c r="CI156" s="66"/>
      <c r="CJ156" s="66"/>
      <c r="CK156" s="54">
        <f>SUM($CH$156:$CJ$156)</f>
        <v>0</v>
      </c>
      <c r="CL156" s="53">
        <v>28</v>
      </c>
      <c r="CM156" s="55">
        <v>-8</v>
      </c>
      <c r="CN156" s="53"/>
      <c r="CO156" s="38" t="s">
        <v>272</v>
      </c>
    </row>
    <row r="157" spans="2:93" ht="13.5">
      <c r="B157" s="25"/>
      <c r="C157" s="26" t="s">
        <v>270</v>
      </c>
      <c r="D157" s="27"/>
      <c r="E157" s="62"/>
      <c r="F157" s="63"/>
      <c r="G157" s="63"/>
      <c r="H157" s="27"/>
      <c r="I157" s="28"/>
      <c r="J157" s="63"/>
      <c r="K157" s="63"/>
      <c r="L157" s="27">
        <v>81</v>
      </c>
      <c r="M157" s="62"/>
      <c r="N157" s="63"/>
      <c r="O157" s="28"/>
      <c r="P157" s="63"/>
      <c r="Q157" s="63"/>
      <c r="R157" s="63"/>
      <c r="S157" s="63"/>
      <c r="T157" s="63"/>
      <c r="U157" s="28"/>
      <c r="V157" s="62"/>
      <c r="W157" s="63"/>
      <c r="X157" s="62"/>
      <c r="Y157" s="63"/>
      <c r="Z157" s="27" t="s">
        <v>112</v>
      </c>
      <c r="AA157" s="28"/>
      <c r="AB157" s="63"/>
      <c r="AC157" s="63"/>
      <c r="AD157" s="63"/>
      <c r="AE157" s="28"/>
      <c r="AF157" s="63"/>
      <c r="AG157" s="28"/>
      <c r="AH157" s="63"/>
      <c r="AI157" s="28"/>
      <c r="AJ157" s="63"/>
      <c r="AK157" s="28"/>
      <c r="AL157" s="63"/>
      <c r="AM157" s="28"/>
      <c r="AN157" s="63"/>
      <c r="AO157" s="63"/>
      <c r="AP157" s="63"/>
      <c r="AQ157" s="28"/>
      <c r="AR157" s="25"/>
      <c r="AS157" s="25"/>
      <c r="AT157" s="25"/>
      <c r="AU157" s="25"/>
      <c r="AW157" s="25"/>
      <c r="AX157" s="56">
        <f>SUM($AX$155:$AX$156)</f>
        <v>5458</v>
      </c>
      <c r="AY157" s="61">
        <f>SUM($AY$155:$AY$156)</f>
        <v>10687</v>
      </c>
      <c r="AZ157" s="56">
        <f>SUM($AZ$155:$AZ$156)</f>
        <v>10</v>
      </c>
      <c r="BA157" s="66"/>
      <c r="BB157" s="56">
        <f>SUM($BB$155:$BB$156)</f>
        <v>5532</v>
      </c>
      <c r="BC157" s="57">
        <f>SUM($BC$155:$BC$156)</f>
        <v>21687</v>
      </c>
      <c r="BD157" s="66"/>
      <c r="BE157" s="66"/>
      <c r="BF157" s="56">
        <f>SUM($BF$155:$BF$156)</f>
        <v>3982</v>
      </c>
      <c r="BG157" s="61">
        <f>SUM($BG$155:$BG$156)</f>
        <v>10687</v>
      </c>
      <c r="BH157" s="66"/>
      <c r="BI157" s="57">
        <f>SUM($BI$155:$BI$156)</f>
        <v>14669</v>
      </c>
      <c r="BJ157" s="66"/>
      <c r="BK157" s="66"/>
      <c r="BL157" s="66"/>
      <c r="BM157" s="66"/>
      <c r="BN157" s="66"/>
      <c r="BO157" s="57">
        <f>SUM($BO$155:$BO$156)</f>
        <v>0</v>
      </c>
      <c r="BP157" s="61">
        <f>SUM($BP$155:$BP$156)</f>
        <v>10754</v>
      </c>
      <c r="BQ157" s="66"/>
      <c r="BR157" s="61">
        <f>SUM($BR$155:$BR$156)</f>
        <v>10687</v>
      </c>
      <c r="BS157" s="66"/>
      <c r="BT157" s="56">
        <f>SUM($BT$155:$BT$156)</f>
        <v>4440</v>
      </c>
      <c r="BU157" s="57">
        <f>SUM($BU$155:$BU$156)</f>
        <v>25881</v>
      </c>
      <c r="BV157" s="66"/>
      <c r="BW157" s="66"/>
      <c r="BX157" s="66"/>
      <c r="BY157" s="57">
        <f>SUM($BY$155:$BY$156)</f>
        <v>0</v>
      </c>
      <c r="BZ157" s="66"/>
      <c r="CA157" s="57">
        <f>SUM($CA$155:$CA$156)</f>
        <v>0</v>
      </c>
      <c r="CB157" s="66"/>
      <c r="CC157" s="57">
        <f>SUM($CC$155:$CC$156)</f>
        <v>0</v>
      </c>
      <c r="CD157" s="66"/>
      <c r="CE157" s="57">
        <f>SUM($CE$155:$CE$156)</f>
        <v>0</v>
      </c>
      <c r="CF157" s="66"/>
      <c r="CG157" s="57">
        <f>SUM($CG$155:$CG$156)</f>
        <v>0</v>
      </c>
      <c r="CH157" s="66"/>
      <c r="CI157" s="66"/>
      <c r="CJ157" s="66"/>
      <c r="CK157" s="57">
        <f>SUM($CK$155:$CK$156)</f>
        <v>0</v>
      </c>
      <c r="CL157" s="56">
        <f>SUM($CL$155:$CL$156)</f>
        <v>1778</v>
      </c>
      <c r="CM157" s="58">
        <f>SUM($CM$155:$CM$156)</f>
        <v>105</v>
      </c>
      <c r="CN157" s="56">
        <f>SUM($AX$157:$CM$157,-$BC$157,-$BI$157,-$BO$157,-$BU$157,-$BY$157,-$CA$157,-$CC$157,-$CE$157,-$CG$157,-$CK$157)</f>
        <v>64120</v>
      </c>
      <c r="CO157" s="32" t="s">
        <v>275</v>
      </c>
    </row>
    <row r="158" spans="2:93" ht="13.5">
      <c r="B158" s="33">
        <v>75</v>
      </c>
      <c r="C158" s="34" t="s">
        <v>226</v>
      </c>
      <c r="D158" s="36">
        <v>1</v>
      </c>
      <c r="E158" s="59"/>
      <c r="F158" s="64"/>
      <c r="G158" s="64"/>
      <c r="H158" s="36">
        <v>0</v>
      </c>
      <c r="I158" s="37">
        <f>SUM($D$158:$H$158)</f>
        <v>1</v>
      </c>
      <c r="J158" s="64"/>
      <c r="K158" s="64"/>
      <c r="L158" s="36">
        <v>1</v>
      </c>
      <c r="M158" s="59"/>
      <c r="N158" s="64"/>
      <c r="O158" s="37">
        <f>SUM($J$158:$N$158)</f>
        <v>1</v>
      </c>
      <c r="P158" s="64"/>
      <c r="Q158" s="64"/>
      <c r="R158" s="64"/>
      <c r="S158" s="64"/>
      <c r="T158" s="64"/>
      <c r="U158" s="37">
        <f>SUM($P$158:$T$158)</f>
        <v>0</v>
      </c>
      <c r="V158" s="59"/>
      <c r="W158" s="64"/>
      <c r="X158" s="59"/>
      <c r="Y158" s="64"/>
      <c r="Z158" s="36">
        <v>0</v>
      </c>
      <c r="AA158" s="37">
        <f>SUM($V$158:$Z$158)</f>
        <v>0</v>
      </c>
      <c r="AB158" s="64"/>
      <c r="AC158" s="64"/>
      <c r="AD158" s="64"/>
      <c r="AE158" s="37">
        <f>SUM($AB$158:$AD$158)</f>
        <v>0</v>
      </c>
      <c r="AF158" s="64"/>
      <c r="AG158" s="37">
        <f>SUM($AF$158:$AF$158)</f>
        <v>0</v>
      </c>
      <c r="AH158" s="64"/>
      <c r="AI158" s="37">
        <f>SUM($AH$158:$AH$158)</f>
        <v>0</v>
      </c>
      <c r="AJ158" s="64"/>
      <c r="AK158" s="37">
        <f>SUM($AJ$158:$AJ$158)</f>
        <v>0</v>
      </c>
      <c r="AL158" s="64"/>
      <c r="AM158" s="37">
        <f>SUM($AL$158:$AL$158)</f>
        <v>0</v>
      </c>
      <c r="AN158" s="64"/>
      <c r="AO158" s="64"/>
      <c r="AP158" s="64"/>
      <c r="AQ158" s="37">
        <f>SUM($AN$158:$AP$158)</f>
        <v>0</v>
      </c>
      <c r="AR158" s="36">
        <v>1</v>
      </c>
      <c r="AS158" s="36">
        <v>3</v>
      </c>
      <c r="AT158" s="52">
        <v>0.248502</v>
      </c>
      <c r="AU158" s="53">
        <v>0</v>
      </c>
      <c r="AW158" s="33">
        <v>75</v>
      </c>
      <c r="AX158" s="53">
        <v>0</v>
      </c>
      <c r="AY158" s="60"/>
      <c r="AZ158" s="53">
        <v>0</v>
      </c>
      <c r="BA158" s="66"/>
      <c r="BB158" s="53">
        <v>0</v>
      </c>
      <c r="BC158" s="54">
        <f>SUM($AX$158:$BB$158)</f>
        <v>0</v>
      </c>
      <c r="BD158" s="66"/>
      <c r="BE158" s="66"/>
      <c r="BF158" s="53">
        <v>0</v>
      </c>
      <c r="BG158" s="60"/>
      <c r="BH158" s="66"/>
      <c r="BI158" s="54">
        <f>SUM($BD$158:$BH$158)</f>
        <v>0</v>
      </c>
      <c r="BJ158" s="66"/>
      <c r="BK158" s="66"/>
      <c r="BL158" s="66"/>
      <c r="BM158" s="66"/>
      <c r="BN158" s="66"/>
      <c r="BO158" s="54">
        <f>SUM($BJ$158:$BN$158)</f>
        <v>0</v>
      </c>
      <c r="BP158" s="60"/>
      <c r="BQ158" s="66"/>
      <c r="BR158" s="60"/>
      <c r="BS158" s="66"/>
      <c r="BT158" s="53">
        <v>0</v>
      </c>
      <c r="BU158" s="54">
        <f>SUM($BP$158:$BT$158)</f>
        <v>0</v>
      </c>
      <c r="BV158" s="66"/>
      <c r="BW158" s="66"/>
      <c r="BX158" s="66"/>
      <c r="BY158" s="54">
        <f>SUM($BV$158:$BX$158)</f>
        <v>0</v>
      </c>
      <c r="BZ158" s="66"/>
      <c r="CA158" s="54">
        <f>SUM($BZ$158:$BZ$158)</f>
        <v>0</v>
      </c>
      <c r="CB158" s="66"/>
      <c r="CC158" s="54">
        <f>SUM($CB$158:$CB$158)</f>
        <v>0</v>
      </c>
      <c r="CD158" s="66"/>
      <c r="CE158" s="54">
        <f>SUM($CD$158:$CD$158)</f>
        <v>0</v>
      </c>
      <c r="CF158" s="66"/>
      <c r="CG158" s="54">
        <f>SUM($CF$158:$CF$158)</f>
        <v>0</v>
      </c>
      <c r="CH158" s="66"/>
      <c r="CI158" s="66"/>
      <c r="CJ158" s="66"/>
      <c r="CK158" s="54">
        <f>SUM($CH$158:$CJ$158)</f>
        <v>0</v>
      </c>
      <c r="CL158" s="53">
        <v>0</v>
      </c>
      <c r="CM158" s="55">
        <v>0</v>
      </c>
      <c r="CN158" s="53"/>
      <c r="CO158" s="38" t="s">
        <v>272</v>
      </c>
    </row>
    <row r="159" spans="2:93" ht="13.5">
      <c r="B159" s="25"/>
      <c r="C159" s="26" t="s">
        <v>270</v>
      </c>
      <c r="D159" s="27"/>
      <c r="E159" s="62"/>
      <c r="F159" s="63"/>
      <c r="G159" s="63"/>
      <c r="H159" s="27"/>
      <c r="I159" s="28"/>
      <c r="J159" s="63"/>
      <c r="K159" s="63"/>
      <c r="L159" s="27">
        <v>82</v>
      </c>
      <c r="M159" s="62"/>
      <c r="N159" s="63"/>
      <c r="O159" s="28"/>
      <c r="P159" s="63"/>
      <c r="Q159" s="63"/>
      <c r="R159" s="63"/>
      <c r="S159" s="63"/>
      <c r="T159" s="63"/>
      <c r="U159" s="28"/>
      <c r="V159" s="62"/>
      <c r="W159" s="63"/>
      <c r="X159" s="62"/>
      <c r="Y159" s="63"/>
      <c r="Z159" s="27">
        <v>87</v>
      </c>
      <c r="AA159" s="28"/>
      <c r="AB159" s="63"/>
      <c r="AC159" s="63"/>
      <c r="AD159" s="63"/>
      <c r="AE159" s="28"/>
      <c r="AF159" s="63"/>
      <c r="AG159" s="28"/>
      <c r="AH159" s="63"/>
      <c r="AI159" s="28"/>
      <c r="AJ159" s="63"/>
      <c r="AK159" s="28"/>
      <c r="AL159" s="63"/>
      <c r="AM159" s="28"/>
      <c r="AN159" s="63"/>
      <c r="AO159" s="63"/>
      <c r="AP159" s="63"/>
      <c r="AQ159" s="28"/>
      <c r="AR159" s="25"/>
      <c r="AS159" s="25"/>
      <c r="AT159" s="25"/>
      <c r="AU159" s="25"/>
      <c r="AW159" s="25"/>
      <c r="AX159" s="56">
        <f>SUM($AX$157:$AX$158)</f>
        <v>5458</v>
      </c>
      <c r="AY159" s="61">
        <f>SUM($AY$157:$AY$158)</f>
        <v>10687</v>
      </c>
      <c r="AZ159" s="56">
        <f>SUM($AZ$157:$AZ$158)</f>
        <v>10</v>
      </c>
      <c r="BA159" s="66"/>
      <c r="BB159" s="56">
        <f>SUM($BB$157:$BB$158)</f>
        <v>5532</v>
      </c>
      <c r="BC159" s="57">
        <f>SUM($BC$157:$BC$158)</f>
        <v>21687</v>
      </c>
      <c r="BD159" s="66"/>
      <c r="BE159" s="66"/>
      <c r="BF159" s="56">
        <f>SUM($BF$157:$BF$158)</f>
        <v>3982</v>
      </c>
      <c r="BG159" s="61">
        <f>SUM($BG$157:$BG$158)</f>
        <v>10687</v>
      </c>
      <c r="BH159" s="66"/>
      <c r="BI159" s="57">
        <f>SUM($BI$157:$BI$158)</f>
        <v>14669</v>
      </c>
      <c r="BJ159" s="66"/>
      <c r="BK159" s="66"/>
      <c r="BL159" s="66"/>
      <c r="BM159" s="66"/>
      <c r="BN159" s="66"/>
      <c r="BO159" s="57">
        <f>SUM($BO$157:$BO$158)</f>
        <v>0</v>
      </c>
      <c r="BP159" s="61">
        <f>SUM($BP$157:$BP$158)</f>
        <v>10754</v>
      </c>
      <c r="BQ159" s="66"/>
      <c r="BR159" s="61">
        <f>SUM($BR$157:$BR$158)</f>
        <v>10687</v>
      </c>
      <c r="BS159" s="66"/>
      <c r="BT159" s="56">
        <f>SUM($BT$157:$BT$158)</f>
        <v>4440</v>
      </c>
      <c r="BU159" s="57">
        <f>SUM($BU$157:$BU$158)</f>
        <v>25881</v>
      </c>
      <c r="BV159" s="66"/>
      <c r="BW159" s="66"/>
      <c r="BX159" s="66"/>
      <c r="BY159" s="57">
        <f>SUM($BY$157:$BY$158)</f>
        <v>0</v>
      </c>
      <c r="BZ159" s="66"/>
      <c r="CA159" s="57">
        <f>SUM($CA$157:$CA$158)</f>
        <v>0</v>
      </c>
      <c r="CB159" s="66"/>
      <c r="CC159" s="57">
        <f>SUM($CC$157:$CC$158)</f>
        <v>0</v>
      </c>
      <c r="CD159" s="66"/>
      <c r="CE159" s="57">
        <f>SUM($CE$157:$CE$158)</f>
        <v>0</v>
      </c>
      <c r="CF159" s="66"/>
      <c r="CG159" s="57">
        <f>SUM($CG$157:$CG$158)</f>
        <v>0</v>
      </c>
      <c r="CH159" s="66"/>
      <c r="CI159" s="66"/>
      <c r="CJ159" s="66"/>
      <c r="CK159" s="57">
        <f>SUM($CK$157:$CK$158)</f>
        <v>0</v>
      </c>
      <c r="CL159" s="56">
        <f>SUM($CL$157:$CL$158)</f>
        <v>1778</v>
      </c>
      <c r="CM159" s="58">
        <f>SUM($CM$157:$CM$158)</f>
        <v>105</v>
      </c>
      <c r="CN159" s="56">
        <f>SUM($AX$159:$CM$159,-$BC$159,-$BI$159,-$BO$159,-$BU$159,-$BY$159,-$CA$159,-$CC$159,-$CE$159,-$CG$159,-$CK$159)</f>
        <v>64120</v>
      </c>
      <c r="CO159" s="32" t="s">
        <v>275</v>
      </c>
    </row>
    <row r="160" spans="2:93" ht="13.5">
      <c r="B160" s="33">
        <v>76</v>
      </c>
      <c r="C160" s="34" t="s">
        <v>276</v>
      </c>
      <c r="D160" s="36">
        <v>15</v>
      </c>
      <c r="E160" s="59"/>
      <c r="F160" s="64"/>
      <c r="G160" s="64"/>
      <c r="H160" s="36">
        <v>14</v>
      </c>
      <c r="I160" s="37">
        <f>SUM($D$160:$H$160)</f>
        <v>29</v>
      </c>
      <c r="J160" s="64"/>
      <c r="K160" s="64"/>
      <c r="L160" s="36">
        <v>1</v>
      </c>
      <c r="M160" s="59"/>
      <c r="N160" s="64"/>
      <c r="O160" s="37">
        <f>SUM($J$160:$N$160)</f>
        <v>1</v>
      </c>
      <c r="P160" s="64"/>
      <c r="Q160" s="64"/>
      <c r="R160" s="64"/>
      <c r="S160" s="64"/>
      <c r="T160" s="64"/>
      <c r="U160" s="37">
        <f>SUM($P$160:$T$160)</f>
        <v>0</v>
      </c>
      <c r="V160" s="59"/>
      <c r="W160" s="64"/>
      <c r="X160" s="59"/>
      <c r="Y160" s="64"/>
      <c r="Z160" s="36">
        <v>6</v>
      </c>
      <c r="AA160" s="37">
        <f>SUM($V$160:$Z$160)</f>
        <v>6</v>
      </c>
      <c r="AB160" s="64"/>
      <c r="AC160" s="64"/>
      <c r="AD160" s="64"/>
      <c r="AE160" s="37">
        <f>SUM($AB$160:$AD$160)</f>
        <v>0</v>
      </c>
      <c r="AF160" s="64"/>
      <c r="AG160" s="37">
        <f>SUM($AF$160:$AF$160)</f>
        <v>0</v>
      </c>
      <c r="AH160" s="64"/>
      <c r="AI160" s="37">
        <f>SUM($AH$160:$AH$160)</f>
        <v>0</v>
      </c>
      <c r="AJ160" s="64"/>
      <c r="AK160" s="37">
        <f>SUM($AJ$160:$AJ$160)</f>
        <v>0</v>
      </c>
      <c r="AL160" s="64"/>
      <c r="AM160" s="37">
        <f>SUM($AL$160:$AL$160)</f>
        <v>0</v>
      </c>
      <c r="AN160" s="64"/>
      <c r="AO160" s="64"/>
      <c r="AP160" s="64"/>
      <c r="AQ160" s="37">
        <f>SUM($AN$160:$AP$160)</f>
        <v>0</v>
      </c>
      <c r="AR160" s="36">
        <v>29</v>
      </c>
      <c r="AS160" s="36">
        <v>65</v>
      </c>
      <c r="AT160" s="52">
        <v>0.231979</v>
      </c>
      <c r="AU160" s="53">
        <v>10</v>
      </c>
      <c r="AW160" s="33">
        <v>76</v>
      </c>
      <c r="AX160" s="53">
        <v>3</v>
      </c>
      <c r="AY160" s="60"/>
      <c r="AZ160" s="53">
        <v>-10</v>
      </c>
      <c r="BA160" s="66"/>
      <c r="BB160" s="53">
        <v>3</v>
      </c>
      <c r="BC160" s="54">
        <f>SUM($AX$160:$BB$160)</f>
        <v>-4</v>
      </c>
      <c r="BD160" s="66"/>
      <c r="BE160" s="66"/>
      <c r="BF160" s="53">
        <v>0</v>
      </c>
      <c r="BG160" s="60"/>
      <c r="BH160" s="66"/>
      <c r="BI160" s="54">
        <f>SUM($BD$160:$BH$160)</f>
        <v>0</v>
      </c>
      <c r="BJ160" s="66"/>
      <c r="BK160" s="66"/>
      <c r="BL160" s="66"/>
      <c r="BM160" s="66"/>
      <c r="BN160" s="66"/>
      <c r="BO160" s="54">
        <f>SUM($BJ$160:$BN$160)</f>
        <v>0</v>
      </c>
      <c r="BP160" s="60"/>
      <c r="BQ160" s="66"/>
      <c r="BR160" s="60"/>
      <c r="BS160" s="66"/>
      <c r="BT160" s="53">
        <v>1</v>
      </c>
      <c r="BU160" s="54">
        <f>SUM($BP$160:$BT$160)</f>
        <v>1</v>
      </c>
      <c r="BV160" s="66"/>
      <c r="BW160" s="66"/>
      <c r="BX160" s="66"/>
      <c r="BY160" s="54">
        <f>SUM($BV$160:$BX$160)</f>
        <v>0</v>
      </c>
      <c r="BZ160" s="66"/>
      <c r="CA160" s="54">
        <f>SUM($BZ$160:$BZ$160)</f>
        <v>0</v>
      </c>
      <c r="CB160" s="66"/>
      <c r="CC160" s="54">
        <f>SUM($CB$160:$CB$160)</f>
        <v>0</v>
      </c>
      <c r="CD160" s="66"/>
      <c r="CE160" s="54">
        <f>SUM($CD$160:$CD$160)</f>
        <v>0</v>
      </c>
      <c r="CF160" s="66"/>
      <c r="CG160" s="54">
        <f>SUM($CF$160:$CF$160)</f>
        <v>0</v>
      </c>
      <c r="CH160" s="66"/>
      <c r="CI160" s="66"/>
      <c r="CJ160" s="66"/>
      <c r="CK160" s="54">
        <f>SUM($CH$160:$CJ$160)</f>
        <v>0</v>
      </c>
      <c r="CL160" s="53">
        <v>6</v>
      </c>
      <c r="CM160" s="55">
        <v>-3</v>
      </c>
      <c r="CN160" s="53"/>
      <c r="CO160" s="38" t="s">
        <v>272</v>
      </c>
    </row>
    <row r="161" spans="2:93" ht="13.5">
      <c r="B161" s="25"/>
      <c r="C161" s="26" t="s">
        <v>278</v>
      </c>
      <c r="D161" s="27"/>
      <c r="E161" s="62"/>
      <c r="F161" s="63"/>
      <c r="G161" s="63"/>
      <c r="H161" s="27"/>
      <c r="I161" s="28"/>
      <c r="J161" s="63"/>
      <c r="K161" s="63"/>
      <c r="L161" s="27">
        <v>79</v>
      </c>
      <c r="M161" s="62"/>
      <c r="N161" s="63"/>
      <c r="O161" s="28"/>
      <c r="P161" s="63"/>
      <c r="Q161" s="63"/>
      <c r="R161" s="63"/>
      <c r="S161" s="63"/>
      <c r="T161" s="63"/>
      <c r="U161" s="28"/>
      <c r="V161" s="62"/>
      <c r="W161" s="63"/>
      <c r="X161" s="62"/>
      <c r="Y161" s="63"/>
      <c r="Z161" s="27">
        <v>84</v>
      </c>
      <c r="AA161" s="28"/>
      <c r="AB161" s="63"/>
      <c r="AC161" s="63"/>
      <c r="AD161" s="63"/>
      <c r="AE161" s="28"/>
      <c r="AF161" s="63"/>
      <c r="AG161" s="28"/>
      <c r="AH161" s="63"/>
      <c r="AI161" s="28"/>
      <c r="AJ161" s="63"/>
      <c r="AK161" s="28"/>
      <c r="AL161" s="63"/>
      <c r="AM161" s="28"/>
      <c r="AN161" s="63"/>
      <c r="AO161" s="63"/>
      <c r="AP161" s="63"/>
      <c r="AQ161" s="28"/>
      <c r="AR161" s="25"/>
      <c r="AS161" s="25"/>
      <c r="AT161" s="25"/>
      <c r="AU161" s="25"/>
      <c r="AW161" s="25"/>
      <c r="AX161" s="56">
        <f>SUM($AX$159:$AX$160)</f>
        <v>5461</v>
      </c>
      <c r="AY161" s="61">
        <f>SUM($AY$159:$AY$160)</f>
        <v>10687</v>
      </c>
      <c r="AZ161" s="65">
        <f>SUM($AZ$159:$AZ$160)</f>
        <v>0</v>
      </c>
      <c r="BA161" s="66"/>
      <c r="BB161" s="56">
        <f>SUM($BB$159:$BB$160)</f>
        <v>5535</v>
      </c>
      <c r="BC161" s="57">
        <f>SUM($BC$159:$BC$160)</f>
        <v>21683</v>
      </c>
      <c r="BD161" s="66"/>
      <c r="BE161" s="66"/>
      <c r="BF161" s="56">
        <f>SUM($BF$159:$BF$160)</f>
        <v>3982</v>
      </c>
      <c r="BG161" s="61">
        <f>SUM($BG$159:$BG$160)</f>
        <v>10687</v>
      </c>
      <c r="BH161" s="66"/>
      <c r="BI161" s="57">
        <f>SUM($BI$159:$BI$160)</f>
        <v>14669</v>
      </c>
      <c r="BJ161" s="66"/>
      <c r="BK161" s="66"/>
      <c r="BL161" s="66"/>
      <c r="BM161" s="66"/>
      <c r="BN161" s="66"/>
      <c r="BO161" s="57">
        <f>SUM($BO$159:$BO$160)</f>
        <v>0</v>
      </c>
      <c r="BP161" s="61">
        <f>SUM($BP$159:$BP$160)</f>
        <v>10754</v>
      </c>
      <c r="BQ161" s="66"/>
      <c r="BR161" s="61">
        <f>SUM($BR$159:$BR$160)</f>
        <v>10687</v>
      </c>
      <c r="BS161" s="66"/>
      <c r="BT161" s="56">
        <f>SUM($BT$159:$BT$160)</f>
        <v>4441</v>
      </c>
      <c r="BU161" s="57">
        <f>SUM($BU$159:$BU$160)</f>
        <v>25882</v>
      </c>
      <c r="BV161" s="66"/>
      <c r="BW161" s="66"/>
      <c r="BX161" s="66"/>
      <c r="BY161" s="57">
        <f>SUM($BY$159:$BY$160)</f>
        <v>0</v>
      </c>
      <c r="BZ161" s="66"/>
      <c r="CA161" s="57">
        <f>SUM($CA$159:$CA$160)</f>
        <v>0</v>
      </c>
      <c r="CB161" s="66"/>
      <c r="CC161" s="57">
        <f>SUM($CC$159:$CC$160)</f>
        <v>0</v>
      </c>
      <c r="CD161" s="66"/>
      <c r="CE161" s="57">
        <f>SUM($CE$159:$CE$160)</f>
        <v>0</v>
      </c>
      <c r="CF161" s="66"/>
      <c r="CG161" s="57">
        <f>SUM($CG$159:$CG$160)</f>
        <v>0</v>
      </c>
      <c r="CH161" s="66"/>
      <c r="CI161" s="66"/>
      <c r="CJ161" s="66"/>
      <c r="CK161" s="57">
        <f>SUM($CK$159:$CK$160)</f>
        <v>0</v>
      </c>
      <c r="CL161" s="56">
        <f>SUM($CL$159:$CL$160)</f>
        <v>1784</v>
      </c>
      <c r="CM161" s="58">
        <f>SUM($CM$159:$CM$160)</f>
        <v>102</v>
      </c>
      <c r="CN161" s="56">
        <f>SUM($AX$161:$CM$161,-$BC$161,-$BI$161,-$BO$161,-$BU$161,-$BY$161,-$CA$161,-$CC$161,-$CE$161,-$CG$161,-$CK$161)</f>
        <v>64120</v>
      </c>
      <c r="CO161" s="32" t="s">
        <v>277</v>
      </c>
    </row>
    <row r="162" spans="2:93" ht="13.5">
      <c r="B162" s="33">
        <v>77</v>
      </c>
      <c r="C162" s="34" t="s">
        <v>279</v>
      </c>
      <c r="D162" s="36">
        <v>6</v>
      </c>
      <c r="E162" s="59"/>
      <c r="F162" s="64"/>
      <c r="G162" s="64"/>
      <c r="H162" s="36">
        <v>10</v>
      </c>
      <c r="I162" s="37">
        <f>SUM($D$162:$H$162)</f>
        <v>16</v>
      </c>
      <c r="J162" s="64"/>
      <c r="K162" s="64"/>
      <c r="L162" s="36">
        <v>4</v>
      </c>
      <c r="M162" s="59"/>
      <c r="N162" s="64"/>
      <c r="O162" s="37">
        <f>SUM($J$162:$N$162)</f>
        <v>4</v>
      </c>
      <c r="P162" s="64"/>
      <c r="Q162" s="64"/>
      <c r="R162" s="64"/>
      <c r="S162" s="64"/>
      <c r="T162" s="64"/>
      <c r="U162" s="37">
        <f>SUM($P$162:$T$162)</f>
        <v>0</v>
      </c>
      <c r="V162" s="59"/>
      <c r="W162" s="64"/>
      <c r="X162" s="59"/>
      <c r="Y162" s="64"/>
      <c r="Z162" s="36">
        <v>21</v>
      </c>
      <c r="AA162" s="37">
        <f>SUM($V$162:$Z$162)</f>
        <v>21</v>
      </c>
      <c r="AB162" s="64"/>
      <c r="AC162" s="64"/>
      <c r="AD162" s="64"/>
      <c r="AE162" s="37">
        <f>SUM($AB$162:$AD$162)</f>
        <v>0</v>
      </c>
      <c r="AF162" s="64"/>
      <c r="AG162" s="37">
        <f>SUM($AF$162:$AF$162)</f>
        <v>0</v>
      </c>
      <c r="AH162" s="64"/>
      <c r="AI162" s="37">
        <f>SUM($AH$162:$AH$162)</f>
        <v>0</v>
      </c>
      <c r="AJ162" s="64"/>
      <c r="AK162" s="37">
        <f>SUM($AJ$162:$AJ$162)</f>
        <v>0</v>
      </c>
      <c r="AL162" s="64"/>
      <c r="AM162" s="37">
        <f>SUM($AL$162:$AL$162)</f>
        <v>0</v>
      </c>
      <c r="AN162" s="64"/>
      <c r="AO162" s="64"/>
      <c r="AP162" s="64"/>
      <c r="AQ162" s="37">
        <f>SUM($AN$162:$AP$162)</f>
        <v>0</v>
      </c>
      <c r="AR162" s="36">
        <v>31</v>
      </c>
      <c r="AS162" s="36">
        <v>72</v>
      </c>
      <c r="AT162" s="52">
        <v>0.930555</v>
      </c>
      <c r="AU162" s="53">
        <v>67</v>
      </c>
      <c r="AW162" s="33">
        <v>77</v>
      </c>
      <c r="AX162" s="53">
        <v>5</v>
      </c>
      <c r="AY162" s="60"/>
      <c r="AZ162" s="66"/>
      <c r="BA162" s="66"/>
      <c r="BB162" s="53">
        <v>9</v>
      </c>
      <c r="BC162" s="54">
        <f>SUM($AX$162:$BB$162)</f>
        <v>14</v>
      </c>
      <c r="BD162" s="66"/>
      <c r="BE162" s="66"/>
      <c r="BF162" s="53">
        <v>3</v>
      </c>
      <c r="BG162" s="60"/>
      <c r="BH162" s="66"/>
      <c r="BI162" s="54">
        <f>SUM($BD$162:$BH$162)</f>
        <v>3</v>
      </c>
      <c r="BJ162" s="66"/>
      <c r="BK162" s="66"/>
      <c r="BL162" s="66"/>
      <c r="BM162" s="66"/>
      <c r="BN162" s="66"/>
      <c r="BO162" s="54">
        <f>SUM($BJ$162:$BN$162)</f>
        <v>0</v>
      </c>
      <c r="BP162" s="60">
        <v>-67</v>
      </c>
      <c r="BQ162" s="66"/>
      <c r="BR162" s="60"/>
      <c r="BS162" s="66"/>
      <c r="BT162" s="53">
        <v>19</v>
      </c>
      <c r="BU162" s="54">
        <f>SUM($BP$162:$BT$162)</f>
        <v>-48</v>
      </c>
      <c r="BV162" s="66"/>
      <c r="BW162" s="66"/>
      <c r="BX162" s="66"/>
      <c r="BY162" s="54">
        <f>SUM($BV$162:$BX$162)</f>
        <v>0</v>
      </c>
      <c r="BZ162" s="66"/>
      <c r="CA162" s="54">
        <f>SUM($BZ$162:$BZ$162)</f>
        <v>0</v>
      </c>
      <c r="CB162" s="66"/>
      <c r="CC162" s="54">
        <f>SUM($CB$162:$CB$162)</f>
        <v>0</v>
      </c>
      <c r="CD162" s="66"/>
      <c r="CE162" s="54">
        <f>SUM($CD$162:$CD$162)</f>
        <v>0</v>
      </c>
      <c r="CF162" s="66"/>
      <c r="CG162" s="54">
        <f>SUM($CF$162:$CF$162)</f>
        <v>0</v>
      </c>
      <c r="CH162" s="66"/>
      <c r="CI162" s="66"/>
      <c r="CJ162" s="66"/>
      <c r="CK162" s="54">
        <f>SUM($CH$162:$CJ$162)</f>
        <v>0</v>
      </c>
      <c r="CL162" s="53">
        <v>28</v>
      </c>
      <c r="CM162" s="55">
        <v>3</v>
      </c>
      <c r="CN162" s="53"/>
      <c r="CO162" s="38" t="s">
        <v>280</v>
      </c>
    </row>
    <row r="163" spans="2:93" ht="13.5">
      <c r="B163" s="25"/>
      <c r="C163" s="26" t="s">
        <v>283</v>
      </c>
      <c r="D163" s="27"/>
      <c r="E163" s="62"/>
      <c r="F163" s="63"/>
      <c r="G163" s="63"/>
      <c r="H163" s="27"/>
      <c r="I163" s="28"/>
      <c r="J163" s="63"/>
      <c r="K163" s="63"/>
      <c r="L163" s="63"/>
      <c r="M163" s="62"/>
      <c r="N163" s="63"/>
      <c r="O163" s="28"/>
      <c r="P163" s="63"/>
      <c r="Q163" s="63"/>
      <c r="R163" s="63"/>
      <c r="S163" s="63"/>
      <c r="T163" s="63"/>
      <c r="U163" s="28"/>
      <c r="V163" s="62"/>
      <c r="W163" s="63"/>
      <c r="X163" s="62"/>
      <c r="Y163" s="63"/>
      <c r="Z163" s="27">
        <v>83</v>
      </c>
      <c r="AA163" s="28"/>
      <c r="AB163" s="63"/>
      <c r="AC163" s="63"/>
      <c r="AD163" s="63"/>
      <c r="AE163" s="28"/>
      <c r="AF163" s="63"/>
      <c r="AG163" s="28"/>
      <c r="AH163" s="63"/>
      <c r="AI163" s="28"/>
      <c r="AJ163" s="63"/>
      <c r="AK163" s="28"/>
      <c r="AL163" s="63"/>
      <c r="AM163" s="28"/>
      <c r="AN163" s="63"/>
      <c r="AO163" s="63"/>
      <c r="AP163" s="63"/>
      <c r="AQ163" s="28"/>
      <c r="AR163" s="25"/>
      <c r="AS163" s="25"/>
      <c r="AT163" s="25"/>
      <c r="AU163" s="25"/>
      <c r="AW163" s="25"/>
      <c r="AX163" s="56">
        <f>SUM($AX$161:$AX$162)</f>
        <v>5466</v>
      </c>
      <c r="AY163" s="61">
        <f>SUM($AY$161:$AY$162)</f>
        <v>10687</v>
      </c>
      <c r="AZ163" s="66"/>
      <c r="BA163" s="66"/>
      <c r="BB163" s="56">
        <f>SUM($BB$161:$BB$162)</f>
        <v>5544</v>
      </c>
      <c r="BC163" s="57">
        <f>SUM($BC$161:$BC$162)</f>
        <v>21697</v>
      </c>
      <c r="BD163" s="66"/>
      <c r="BE163" s="66"/>
      <c r="BF163" s="56">
        <f>SUM($BF$161:$BF$162)</f>
        <v>3985</v>
      </c>
      <c r="BG163" s="61">
        <f>SUM($BG$161:$BG$162)</f>
        <v>10687</v>
      </c>
      <c r="BH163" s="66"/>
      <c r="BI163" s="57">
        <f>SUM($BI$161:$BI$162)</f>
        <v>14672</v>
      </c>
      <c r="BJ163" s="66"/>
      <c r="BK163" s="66"/>
      <c r="BL163" s="66"/>
      <c r="BM163" s="66"/>
      <c r="BN163" s="66"/>
      <c r="BO163" s="57">
        <f>SUM($BO$161:$BO$162)</f>
        <v>0</v>
      </c>
      <c r="BP163" s="61">
        <f>SUM($BP$161:$BP$162)</f>
        <v>10687</v>
      </c>
      <c r="BQ163" s="66"/>
      <c r="BR163" s="61">
        <f>SUM($BR$161:$BR$162)</f>
        <v>10687</v>
      </c>
      <c r="BS163" s="66"/>
      <c r="BT163" s="56">
        <f>SUM($BT$161:$BT$162)</f>
        <v>4460</v>
      </c>
      <c r="BU163" s="57">
        <f>SUM($BU$161:$BU$162)</f>
        <v>25834</v>
      </c>
      <c r="BV163" s="66"/>
      <c r="BW163" s="66"/>
      <c r="BX163" s="66"/>
      <c r="BY163" s="57">
        <f>SUM($BY$161:$BY$162)</f>
        <v>0</v>
      </c>
      <c r="BZ163" s="66"/>
      <c r="CA163" s="57">
        <f>SUM($CA$161:$CA$162)</f>
        <v>0</v>
      </c>
      <c r="CB163" s="66"/>
      <c r="CC163" s="57">
        <f>SUM($CC$161:$CC$162)</f>
        <v>0</v>
      </c>
      <c r="CD163" s="66"/>
      <c r="CE163" s="57">
        <f>SUM($CE$161:$CE$162)</f>
        <v>0</v>
      </c>
      <c r="CF163" s="66"/>
      <c r="CG163" s="57">
        <f>SUM($CG$161:$CG$162)</f>
        <v>0</v>
      </c>
      <c r="CH163" s="66"/>
      <c r="CI163" s="66"/>
      <c r="CJ163" s="66"/>
      <c r="CK163" s="57">
        <f>SUM($CK$161:$CK$162)</f>
        <v>0</v>
      </c>
      <c r="CL163" s="56">
        <f>SUM($CL$161:$CL$162)</f>
        <v>1812</v>
      </c>
      <c r="CM163" s="58">
        <f>SUM($CM$161:$CM$162)</f>
        <v>105</v>
      </c>
      <c r="CN163" s="56">
        <f>SUM($AX$163:$CM$163,-$BC$163,-$BI$163,-$BO$163,-$BU$163,-$BY$163,-$CA$163,-$CC$163,-$CE$163,-$CG$163,-$CK$163)</f>
        <v>64120</v>
      </c>
      <c r="CO163" s="32" t="s">
        <v>282</v>
      </c>
    </row>
    <row r="164" spans="2:93" ht="13.5">
      <c r="B164" s="33">
        <v>78</v>
      </c>
      <c r="C164" s="34" t="s">
        <v>284</v>
      </c>
      <c r="D164" s="36">
        <v>788</v>
      </c>
      <c r="E164" s="59"/>
      <c r="F164" s="64"/>
      <c r="G164" s="64"/>
      <c r="H164" s="36">
        <v>1231</v>
      </c>
      <c r="I164" s="37">
        <f>SUM($D$164:$H$164)</f>
        <v>2019</v>
      </c>
      <c r="J164" s="64"/>
      <c r="K164" s="64"/>
      <c r="L164" s="64" t="s">
        <v>110</v>
      </c>
      <c r="M164" s="59"/>
      <c r="N164" s="64"/>
      <c r="O164" s="37">
        <f>SUM($J$164:$N$164)</f>
        <v>0</v>
      </c>
      <c r="P164" s="64"/>
      <c r="Q164" s="64"/>
      <c r="R164" s="64"/>
      <c r="S164" s="64"/>
      <c r="T164" s="64"/>
      <c r="U164" s="37">
        <f>SUM($P$164:$T$164)</f>
        <v>0</v>
      </c>
      <c r="V164" s="59"/>
      <c r="W164" s="64"/>
      <c r="X164" s="59"/>
      <c r="Y164" s="64"/>
      <c r="Z164" s="36">
        <v>221</v>
      </c>
      <c r="AA164" s="37">
        <f>SUM($V$164:$Z$164)</f>
        <v>221</v>
      </c>
      <c r="AB164" s="64"/>
      <c r="AC164" s="64"/>
      <c r="AD164" s="64"/>
      <c r="AE164" s="37">
        <f>SUM($AB$164:$AD$164)</f>
        <v>0</v>
      </c>
      <c r="AF164" s="64"/>
      <c r="AG164" s="37">
        <f>SUM($AF$164:$AF$164)</f>
        <v>0</v>
      </c>
      <c r="AH164" s="64"/>
      <c r="AI164" s="37">
        <f>SUM($AH$164:$AH$164)</f>
        <v>0</v>
      </c>
      <c r="AJ164" s="64"/>
      <c r="AK164" s="37">
        <f>SUM($AJ$164:$AJ$164)</f>
        <v>0</v>
      </c>
      <c r="AL164" s="64"/>
      <c r="AM164" s="37">
        <f>SUM($AL$164:$AL$164)</f>
        <v>0</v>
      </c>
      <c r="AN164" s="64"/>
      <c r="AO164" s="64"/>
      <c r="AP164" s="64"/>
      <c r="AQ164" s="37">
        <f>SUM($AN$164:$AP$164)</f>
        <v>0</v>
      </c>
      <c r="AR164" s="36">
        <v>1586</v>
      </c>
      <c r="AS164" s="36">
        <v>3826</v>
      </c>
      <c r="AT164" s="52">
        <v>1</v>
      </c>
      <c r="AU164" s="53">
        <v>3826</v>
      </c>
      <c r="AW164" s="33">
        <v>78</v>
      </c>
      <c r="AX164" s="53">
        <v>788</v>
      </c>
      <c r="AY164" s="60"/>
      <c r="AZ164" s="66"/>
      <c r="BA164" s="66"/>
      <c r="BB164" s="53">
        <v>1231</v>
      </c>
      <c r="BC164" s="54">
        <f>SUM($AX$164:$BB$164)</f>
        <v>2019</v>
      </c>
      <c r="BD164" s="66"/>
      <c r="BE164" s="66"/>
      <c r="BF164" s="53">
        <v>-3826</v>
      </c>
      <c r="BG164" s="60"/>
      <c r="BH164" s="66"/>
      <c r="BI164" s="54">
        <f>SUM($BD$164:$BH$164)</f>
        <v>-3826</v>
      </c>
      <c r="BJ164" s="66"/>
      <c r="BK164" s="66"/>
      <c r="BL164" s="66"/>
      <c r="BM164" s="66"/>
      <c r="BN164" s="66"/>
      <c r="BO164" s="54">
        <f>SUM($BJ$164:$BN$164)</f>
        <v>0</v>
      </c>
      <c r="BP164" s="60"/>
      <c r="BQ164" s="66"/>
      <c r="BR164" s="60"/>
      <c r="BS164" s="66"/>
      <c r="BT164" s="53">
        <v>221</v>
      </c>
      <c r="BU164" s="54">
        <f>SUM($BP$164:$BT$164)</f>
        <v>221</v>
      </c>
      <c r="BV164" s="66"/>
      <c r="BW164" s="66"/>
      <c r="BX164" s="66"/>
      <c r="BY164" s="54">
        <f>SUM($BV$164:$BX$164)</f>
        <v>0</v>
      </c>
      <c r="BZ164" s="66"/>
      <c r="CA164" s="54">
        <f>SUM($BZ$164:$BZ$164)</f>
        <v>0</v>
      </c>
      <c r="CB164" s="66"/>
      <c r="CC164" s="54">
        <f>SUM($CB$164:$CB$164)</f>
        <v>0</v>
      </c>
      <c r="CD164" s="66"/>
      <c r="CE164" s="54">
        <f>SUM($CD$164:$CD$164)</f>
        <v>0</v>
      </c>
      <c r="CF164" s="66"/>
      <c r="CG164" s="54">
        <f>SUM($CF$164:$CF$164)</f>
        <v>0</v>
      </c>
      <c r="CH164" s="66"/>
      <c r="CI164" s="66"/>
      <c r="CJ164" s="66"/>
      <c r="CK164" s="54">
        <f>SUM($CH$164:$CJ$164)</f>
        <v>0</v>
      </c>
      <c r="CL164" s="53">
        <v>1586</v>
      </c>
      <c r="CM164" s="55">
        <v>0</v>
      </c>
      <c r="CN164" s="53"/>
      <c r="CO164" s="38" t="s">
        <v>285</v>
      </c>
    </row>
    <row r="165" spans="2:93" ht="13.5">
      <c r="B165" s="25"/>
      <c r="C165" s="26" t="s">
        <v>283</v>
      </c>
      <c r="D165" s="27"/>
      <c r="E165" s="62"/>
      <c r="F165" s="63"/>
      <c r="G165" s="63"/>
      <c r="H165" s="27"/>
      <c r="I165" s="28"/>
      <c r="J165" s="63"/>
      <c r="K165" s="63"/>
      <c r="L165" s="63"/>
      <c r="M165" s="62"/>
      <c r="N165" s="63"/>
      <c r="O165" s="28"/>
      <c r="P165" s="63"/>
      <c r="Q165" s="63"/>
      <c r="R165" s="63"/>
      <c r="S165" s="63"/>
      <c r="T165" s="63"/>
      <c r="U165" s="28"/>
      <c r="V165" s="62"/>
      <c r="W165" s="63"/>
      <c r="X165" s="62"/>
      <c r="Y165" s="63"/>
      <c r="Z165" s="27" t="s">
        <v>112</v>
      </c>
      <c r="AA165" s="28"/>
      <c r="AB165" s="63"/>
      <c r="AC165" s="63"/>
      <c r="AD165" s="63"/>
      <c r="AE165" s="28"/>
      <c r="AF165" s="63"/>
      <c r="AG165" s="28"/>
      <c r="AH165" s="63"/>
      <c r="AI165" s="28"/>
      <c r="AJ165" s="63"/>
      <c r="AK165" s="28"/>
      <c r="AL165" s="63"/>
      <c r="AM165" s="28"/>
      <c r="AN165" s="63"/>
      <c r="AO165" s="63"/>
      <c r="AP165" s="63"/>
      <c r="AQ165" s="28"/>
      <c r="AR165" s="25"/>
      <c r="AS165" s="25"/>
      <c r="AT165" s="25"/>
      <c r="AU165" s="25"/>
      <c r="AW165" s="25"/>
      <c r="AX165" s="56">
        <f>SUM($AX$163:$AX$164)</f>
        <v>6254</v>
      </c>
      <c r="AY165" s="61">
        <f>SUM($AY$163:$AY$164)</f>
        <v>10687</v>
      </c>
      <c r="AZ165" s="66"/>
      <c r="BA165" s="66"/>
      <c r="BB165" s="56">
        <f>SUM($BB$163:$BB$164)</f>
        <v>6775</v>
      </c>
      <c r="BC165" s="57">
        <f>SUM($BC$163:$BC$164)</f>
        <v>23716</v>
      </c>
      <c r="BD165" s="66"/>
      <c r="BE165" s="66"/>
      <c r="BF165" s="56">
        <f>SUM($BF$163:$BF$164)</f>
        <v>159</v>
      </c>
      <c r="BG165" s="61">
        <f>SUM($BG$163:$BG$164)</f>
        <v>10687</v>
      </c>
      <c r="BH165" s="66"/>
      <c r="BI165" s="57">
        <f>SUM($BI$163:$BI$164)</f>
        <v>10846</v>
      </c>
      <c r="BJ165" s="66"/>
      <c r="BK165" s="66"/>
      <c r="BL165" s="66"/>
      <c r="BM165" s="66"/>
      <c r="BN165" s="66"/>
      <c r="BO165" s="57">
        <f>SUM($BO$163:$BO$164)</f>
        <v>0</v>
      </c>
      <c r="BP165" s="61">
        <f>SUM($BP$163:$BP$164)</f>
        <v>10687</v>
      </c>
      <c r="BQ165" s="66"/>
      <c r="BR165" s="61">
        <f>SUM($BR$163:$BR$164)</f>
        <v>10687</v>
      </c>
      <c r="BS165" s="66"/>
      <c r="BT165" s="56">
        <f>SUM($BT$163:$BT$164)</f>
        <v>4681</v>
      </c>
      <c r="BU165" s="57">
        <f>SUM($BU$163:$BU$164)</f>
        <v>26055</v>
      </c>
      <c r="BV165" s="66"/>
      <c r="BW165" s="66"/>
      <c r="BX165" s="66"/>
      <c r="BY165" s="57">
        <f>SUM($BY$163:$BY$164)</f>
        <v>0</v>
      </c>
      <c r="BZ165" s="66"/>
      <c r="CA165" s="57">
        <f>SUM($CA$163:$CA$164)</f>
        <v>0</v>
      </c>
      <c r="CB165" s="66"/>
      <c r="CC165" s="57">
        <f>SUM($CC$163:$CC$164)</f>
        <v>0</v>
      </c>
      <c r="CD165" s="66"/>
      <c r="CE165" s="57">
        <f>SUM($CE$163:$CE$164)</f>
        <v>0</v>
      </c>
      <c r="CF165" s="66"/>
      <c r="CG165" s="57">
        <f>SUM($CG$163:$CG$164)</f>
        <v>0</v>
      </c>
      <c r="CH165" s="66"/>
      <c r="CI165" s="66"/>
      <c r="CJ165" s="66"/>
      <c r="CK165" s="57">
        <f>SUM($CK$163:$CK$164)</f>
        <v>0</v>
      </c>
      <c r="CL165" s="56">
        <f>SUM($CL$163:$CL$164)</f>
        <v>3398</v>
      </c>
      <c r="CM165" s="58">
        <f>SUM($CM$163:$CM$164)</f>
        <v>105</v>
      </c>
      <c r="CN165" s="56">
        <f>SUM($AX$165:$CM$165,-$BC$165,-$BI$165,-$BO$165,-$BU$165,-$BY$165,-$CA$165,-$CC$165,-$CE$165,-$CG$165,-$CK$165)</f>
        <v>64120</v>
      </c>
      <c r="CO165" s="32" t="s">
        <v>286</v>
      </c>
    </row>
    <row r="166" spans="2:93" ht="13.5">
      <c r="B166" s="33">
        <v>79</v>
      </c>
      <c r="C166" s="34" t="s">
        <v>287</v>
      </c>
      <c r="D166" s="36">
        <v>1</v>
      </c>
      <c r="E166" s="59"/>
      <c r="F166" s="64"/>
      <c r="G166" s="64"/>
      <c r="H166" s="36">
        <v>0</v>
      </c>
      <c r="I166" s="37">
        <f>SUM($D$166:$H$166)</f>
        <v>1</v>
      </c>
      <c r="J166" s="64"/>
      <c r="K166" s="64"/>
      <c r="L166" s="64"/>
      <c r="M166" s="59"/>
      <c r="N166" s="64"/>
      <c r="O166" s="37">
        <f>SUM($J$166:$N$166)</f>
        <v>0</v>
      </c>
      <c r="P166" s="64"/>
      <c r="Q166" s="64"/>
      <c r="R166" s="64"/>
      <c r="S166" s="64"/>
      <c r="T166" s="64"/>
      <c r="U166" s="37">
        <f>SUM($P$166:$T$166)</f>
        <v>0</v>
      </c>
      <c r="V166" s="59"/>
      <c r="W166" s="64"/>
      <c r="X166" s="59"/>
      <c r="Y166" s="64"/>
      <c r="Z166" s="36">
        <v>0</v>
      </c>
      <c r="AA166" s="37">
        <f>SUM($V$166:$Z$166)</f>
        <v>0</v>
      </c>
      <c r="AB166" s="64"/>
      <c r="AC166" s="64"/>
      <c r="AD166" s="64"/>
      <c r="AE166" s="37">
        <f>SUM($AB$166:$AD$166)</f>
        <v>0</v>
      </c>
      <c r="AF166" s="64"/>
      <c r="AG166" s="37">
        <f>SUM($AF$166:$AF$166)</f>
        <v>0</v>
      </c>
      <c r="AH166" s="64"/>
      <c r="AI166" s="37">
        <f>SUM($AH$166:$AH$166)</f>
        <v>0</v>
      </c>
      <c r="AJ166" s="64"/>
      <c r="AK166" s="37">
        <f>SUM($AJ$166:$AJ$166)</f>
        <v>0</v>
      </c>
      <c r="AL166" s="64"/>
      <c r="AM166" s="37">
        <f>SUM($AL$166:$AL$166)</f>
        <v>0</v>
      </c>
      <c r="AN166" s="64"/>
      <c r="AO166" s="64"/>
      <c r="AP166" s="64"/>
      <c r="AQ166" s="37">
        <f>SUM($AN$166:$AP$166)</f>
        <v>0</v>
      </c>
      <c r="AR166" s="36">
        <v>3</v>
      </c>
      <c r="AS166" s="36">
        <v>4</v>
      </c>
      <c r="AT166" s="52">
        <v>0.930555</v>
      </c>
      <c r="AU166" s="53">
        <v>3</v>
      </c>
      <c r="AW166" s="33">
        <v>79</v>
      </c>
      <c r="AX166" s="53">
        <v>0</v>
      </c>
      <c r="AY166" s="60"/>
      <c r="AZ166" s="66"/>
      <c r="BA166" s="66"/>
      <c r="BB166" s="53">
        <v>0</v>
      </c>
      <c r="BC166" s="54">
        <f>SUM($AX$166:$BB$166)</f>
        <v>0</v>
      </c>
      <c r="BD166" s="66"/>
      <c r="BE166" s="66"/>
      <c r="BF166" s="53">
        <v>-3</v>
      </c>
      <c r="BG166" s="60"/>
      <c r="BH166" s="66"/>
      <c r="BI166" s="54">
        <f>SUM($BD$166:$BH$166)</f>
        <v>-3</v>
      </c>
      <c r="BJ166" s="66"/>
      <c r="BK166" s="66"/>
      <c r="BL166" s="66"/>
      <c r="BM166" s="66"/>
      <c r="BN166" s="66"/>
      <c r="BO166" s="54">
        <f>SUM($BJ$166:$BN$166)</f>
        <v>0</v>
      </c>
      <c r="BP166" s="60"/>
      <c r="BQ166" s="66"/>
      <c r="BR166" s="60"/>
      <c r="BS166" s="66"/>
      <c r="BT166" s="53">
        <v>0</v>
      </c>
      <c r="BU166" s="54">
        <f>SUM($BP$166:$BT$166)</f>
        <v>0</v>
      </c>
      <c r="BV166" s="66"/>
      <c r="BW166" s="66"/>
      <c r="BX166" s="66"/>
      <c r="BY166" s="54">
        <f>SUM($BV$166:$BX$166)</f>
        <v>0</v>
      </c>
      <c r="BZ166" s="66"/>
      <c r="CA166" s="54">
        <f>SUM($BZ$166:$BZ$166)</f>
        <v>0</v>
      </c>
      <c r="CB166" s="66"/>
      <c r="CC166" s="54">
        <f>SUM($CB$166:$CB$166)</f>
        <v>0</v>
      </c>
      <c r="CD166" s="66"/>
      <c r="CE166" s="54">
        <f>SUM($CD$166:$CD$166)</f>
        <v>0</v>
      </c>
      <c r="CF166" s="66"/>
      <c r="CG166" s="54">
        <f>SUM($CF$166:$CF$166)</f>
        <v>0</v>
      </c>
      <c r="CH166" s="66"/>
      <c r="CI166" s="66"/>
      <c r="CJ166" s="66"/>
      <c r="CK166" s="54">
        <f>SUM($CH$166:$CJ$166)</f>
        <v>0</v>
      </c>
      <c r="CL166" s="53">
        <v>2</v>
      </c>
      <c r="CM166" s="55">
        <v>1</v>
      </c>
      <c r="CN166" s="53"/>
      <c r="CO166" s="38" t="s">
        <v>285</v>
      </c>
    </row>
    <row r="167" spans="2:93" ht="13.5">
      <c r="B167" s="25"/>
      <c r="C167" s="26" t="s">
        <v>283</v>
      </c>
      <c r="D167" s="27"/>
      <c r="E167" s="62"/>
      <c r="F167" s="63"/>
      <c r="G167" s="63"/>
      <c r="H167" s="27"/>
      <c r="I167" s="28"/>
      <c r="J167" s="63"/>
      <c r="K167" s="63"/>
      <c r="L167" s="63"/>
      <c r="M167" s="62"/>
      <c r="N167" s="63"/>
      <c r="O167" s="28"/>
      <c r="P167" s="63"/>
      <c r="Q167" s="63"/>
      <c r="R167" s="63"/>
      <c r="S167" s="63"/>
      <c r="T167" s="63"/>
      <c r="U167" s="28"/>
      <c r="V167" s="62"/>
      <c r="W167" s="63"/>
      <c r="X167" s="62"/>
      <c r="Y167" s="63"/>
      <c r="Z167" s="27">
        <v>85</v>
      </c>
      <c r="AA167" s="28"/>
      <c r="AB167" s="63"/>
      <c r="AC167" s="63"/>
      <c r="AD167" s="63"/>
      <c r="AE167" s="28"/>
      <c r="AF167" s="63"/>
      <c r="AG167" s="28"/>
      <c r="AH167" s="63"/>
      <c r="AI167" s="28"/>
      <c r="AJ167" s="63"/>
      <c r="AK167" s="28"/>
      <c r="AL167" s="63"/>
      <c r="AM167" s="28"/>
      <c r="AN167" s="63"/>
      <c r="AO167" s="63"/>
      <c r="AP167" s="63"/>
      <c r="AQ167" s="28"/>
      <c r="AR167" s="25"/>
      <c r="AS167" s="25"/>
      <c r="AT167" s="25"/>
      <c r="AU167" s="25"/>
      <c r="AW167" s="25"/>
      <c r="AX167" s="56">
        <f>SUM($AX$165:$AX$166)</f>
        <v>6254</v>
      </c>
      <c r="AY167" s="61">
        <f>SUM($AY$165:$AY$166)</f>
        <v>10687</v>
      </c>
      <c r="AZ167" s="66"/>
      <c r="BA167" s="66"/>
      <c r="BB167" s="56">
        <f>SUM($BB$165:$BB$166)</f>
        <v>6775</v>
      </c>
      <c r="BC167" s="57">
        <f>SUM($BC$165:$BC$166)</f>
        <v>23716</v>
      </c>
      <c r="BD167" s="66"/>
      <c r="BE167" s="66"/>
      <c r="BF167" s="56">
        <f>SUM($BF$165:$BF$166)</f>
        <v>156</v>
      </c>
      <c r="BG167" s="61">
        <f>SUM($BG$165:$BG$166)</f>
        <v>10687</v>
      </c>
      <c r="BH167" s="66"/>
      <c r="BI167" s="57">
        <f>SUM($BI$165:$BI$166)</f>
        <v>10843</v>
      </c>
      <c r="BJ167" s="66"/>
      <c r="BK167" s="66"/>
      <c r="BL167" s="66"/>
      <c r="BM167" s="66"/>
      <c r="BN167" s="66"/>
      <c r="BO167" s="57">
        <f>SUM($BO$165:$BO$166)</f>
        <v>0</v>
      </c>
      <c r="BP167" s="61">
        <f>SUM($BP$165:$BP$166)</f>
        <v>10687</v>
      </c>
      <c r="BQ167" s="66"/>
      <c r="BR167" s="61">
        <f>SUM($BR$165:$BR$166)</f>
        <v>10687</v>
      </c>
      <c r="BS167" s="66"/>
      <c r="BT167" s="56">
        <f>SUM($BT$165:$BT$166)</f>
        <v>4681</v>
      </c>
      <c r="BU167" s="57">
        <f>SUM($BU$165:$BU$166)</f>
        <v>26055</v>
      </c>
      <c r="BV167" s="66"/>
      <c r="BW167" s="66"/>
      <c r="BX167" s="66"/>
      <c r="BY167" s="57">
        <f>SUM($BY$165:$BY$166)</f>
        <v>0</v>
      </c>
      <c r="BZ167" s="66"/>
      <c r="CA167" s="57">
        <f>SUM($CA$165:$CA$166)</f>
        <v>0</v>
      </c>
      <c r="CB167" s="66"/>
      <c r="CC167" s="57">
        <f>SUM($CC$165:$CC$166)</f>
        <v>0</v>
      </c>
      <c r="CD167" s="66"/>
      <c r="CE167" s="57">
        <f>SUM($CE$165:$CE$166)</f>
        <v>0</v>
      </c>
      <c r="CF167" s="66"/>
      <c r="CG167" s="57">
        <f>SUM($CG$165:$CG$166)</f>
        <v>0</v>
      </c>
      <c r="CH167" s="66"/>
      <c r="CI167" s="66"/>
      <c r="CJ167" s="66"/>
      <c r="CK167" s="57">
        <f>SUM($CK$165:$CK$166)</f>
        <v>0</v>
      </c>
      <c r="CL167" s="56">
        <f>SUM($CL$165:$CL$166)</f>
        <v>3400</v>
      </c>
      <c r="CM167" s="58">
        <f>SUM($CM$165:$CM$166)</f>
        <v>106</v>
      </c>
      <c r="CN167" s="56">
        <f>SUM($AX$167:$CM$167,-$BC$167,-$BI$167,-$BO$167,-$BU$167,-$BY$167,-$CA$167,-$CC$167,-$CE$167,-$CG$167,-$CK$167)</f>
        <v>64120</v>
      </c>
      <c r="CO167" s="32" t="s">
        <v>286</v>
      </c>
    </row>
    <row r="168" spans="2:93" ht="13.5">
      <c r="B168" s="33">
        <v>80</v>
      </c>
      <c r="C168" s="34" t="s">
        <v>288</v>
      </c>
      <c r="D168" s="36">
        <v>80</v>
      </c>
      <c r="E168" s="59"/>
      <c r="F168" s="64"/>
      <c r="G168" s="64"/>
      <c r="H168" s="36">
        <v>92</v>
      </c>
      <c r="I168" s="37">
        <f>SUM($D$168:$H$168)</f>
        <v>172</v>
      </c>
      <c r="J168" s="64"/>
      <c r="K168" s="64"/>
      <c r="L168" s="64"/>
      <c r="M168" s="59"/>
      <c r="N168" s="64"/>
      <c r="O168" s="37">
        <f>SUM($J$168:$N$168)</f>
        <v>0</v>
      </c>
      <c r="P168" s="64"/>
      <c r="Q168" s="64"/>
      <c r="R168" s="64"/>
      <c r="S168" s="64"/>
      <c r="T168" s="64"/>
      <c r="U168" s="37">
        <f>SUM($P$168:$T$168)</f>
        <v>0</v>
      </c>
      <c r="V168" s="59"/>
      <c r="W168" s="64"/>
      <c r="X168" s="59"/>
      <c r="Y168" s="64"/>
      <c r="Z168" s="36">
        <v>35</v>
      </c>
      <c r="AA168" s="37">
        <f>SUM($V$168:$Z$168)</f>
        <v>35</v>
      </c>
      <c r="AB168" s="64"/>
      <c r="AC168" s="64"/>
      <c r="AD168" s="64"/>
      <c r="AE168" s="37">
        <f>SUM($AB$168:$AD$168)</f>
        <v>0</v>
      </c>
      <c r="AF168" s="64"/>
      <c r="AG168" s="37">
        <f>SUM($AF$168:$AF$168)</f>
        <v>0</v>
      </c>
      <c r="AH168" s="64"/>
      <c r="AI168" s="37">
        <f>SUM($AH$168:$AH$168)</f>
        <v>0</v>
      </c>
      <c r="AJ168" s="64"/>
      <c r="AK168" s="37">
        <f>SUM($AJ$168:$AJ$168)</f>
        <v>0</v>
      </c>
      <c r="AL168" s="64"/>
      <c r="AM168" s="37">
        <f>SUM($AL$168:$AL$168)</f>
        <v>0</v>
      </c>
      <c r="AN168" s="64"/>
      <c r="AO168" s="64"/>
      <c r="AP168" s="64"/>
      <c r="AQ168" s="37">
        <f>SUM($AN$168:$AP$168)</f>
        <v>0</v>
      </c>
      <c r="AR168" s="36">
        <v>95</v>
      </c>
      <c r="AS168" s="36">
        <v>302</v>
      </c>
      <c r="AT168" s="52">
        <v>0.261794</v>
      </c>
      <c r="AU168" s="53">
        <v>73</v>
      </c>
      <c r="AW168" s="33">
        <v>80</v>
      </c>
      <c r="AX168" s="53">
        <v>20</v>
      </c>
      <c r="AY168" s="60"/>
      <c r="AZ168" s="66"/>
      <c r="BA168" s="66"/>
      <c r="BB168" s="53">
        <v>24</v>
      </c>
      <c r="BC168" s="54">
        <f>SUM($AX$168:$BB$168)</f>
        <v>44</v>
      </c>
      <c r="BD168" s="66"/>
      <c r="BE168" s="66"/>
      <c r="BF168" s="53">
        <v>-73</v>
      </c>
      <c r="BG168" s="60"/>
      <c r="BH168" s="66"/>
      <c r="BI168" s="54">
        <f>SUM($BD$168:$BH$168)</f>
        <v>-73</v>
      </c>
      <c r="BJ168" s="66"/>
      <c r="BK168" s="66"/>
      <c r="BL168" s="66"/>
      <c r="BM168" s="66"/>
      <c r="BN168" s="66"/>
      <c r="BO168" s="54">
        <f>SUM($BJ$168:$BN$168)</f>
        <v>0</v>
      </c>
      <c r="BP168" s="60"/>
      <c r="BQ168" s="66"/>
      <c r="BR168" s="60"/>
      <c r="BS168" s="66"/>
      <c r="BT168" s="53">
        <v>9</v>
      </c>
      <c r="BU168" s="54">
        <f>SUM($BP$168:$BT$168)</f>
        <v>9</v>
      </c>
      <c r="BV168" s="66"/>
      <c r="BW168" s="66"/>
      <c r="BX168" s="66"/>
      <c r="BY168" s="54">
        <f>SUM($BV$168:$BX$168)</f>
        <v>0</v>
      </c>
      <c r="BZ168" s="66"/>
      <c r="CA168" s="54">
        <f>SUM($BZ$168:$BZ$168)</f>
        <v>0</v>
      </c>
      <c r="CB168" s="66"/>
      <c r="CC168" s="54">
        <f>SUM($CB$168:$CB$168)</f>
        <v>0</v>
      </c>
      <c r="CD168" s="66"/>
      <c r="CE168" s="54">
        <f>SUM($CD$168:$CD$168)</f>
        <v>0</v>
      </c>
      <c r="CF168" s="66"/>
      <c r="CG168" s="54">
        <f>SUM($CF$168:$CF$168)</f>
        <v>0</v>
      </c>
      <c r="CH168" s="66"/>
      <c r="CI168" s="66"/>
      <c r="CJ168" s="66"/>
      <c r="CK168" s="54">
        <f>SUM($CH$168:$CJ$168)</f>
        <v>0</v>
      </c>
      <c r="CL168" s="53">
        <v>24</v>
      </c>
      <c r="CM168" s="55">
        <v>-4</v>
      </c>
      <c r="CN168" s="53"/>
      <c r="CO168" s="38" t="s">
        <v>285</v>
      </c>
    </row>
    <row r="169" spans="2:93" ht="13.5">
      <c r="B169" s="25"/>
      <c r="C169" s="26" t="s">
        <v>283</v>
      </c>
      <c r="D169" s="27"/>
      <c r="E169" s="62"/>
      <c r="F169" s="63"/>
      <c r="G169" s="63"/>
      <c r="H169" s="27"/>
      <c r="I169" s="28"/>
      <c r="J169" s="63"/>
      <c r="K169" s="63"/>
      <c r="L169" s="63"/>
      <c r="M169" s="62"/>
      <c r="N169" s="63"/>
      <c r="O169" s="28"/>
      <c r="P169" s="63"/>
      <c r="Q169" s="63"/>
      <c r="R169" s="63"/>
      <c r="S169" s="63"/>
      <c r="T169" s="63"/>
      <c r="U169" s="28"/>
      <c r="V169" s="62"/>
      <c r="W169" s="63"/>
      <c r="X169" s="62"/>
      <c r="Y169" s="63"/>
      <c r="Z169" s="27">
        <v>86</v>
      </c>
      <c r="AA169" s="28"/>
      <c r="AB169" s="63"/>
      <c r="AC169" s="63"/>
      <c r="AD169" s="63"/>
      <c r="AE169" s="28"/>
      <c r="AF169" s="63"/>
      <c r="AG169" s="28"/>
      <c r="AH169" s="63"/>
      <c r="AI169" s="28"/>
      <c r="AJ169" s="63"/>
      <c r="AK169" s="28"/>
      <c r="AL169" s="63"/>
      <c r="AM169" s="28"/>
      <c r="AN169" s="63"/>
      <c r="AO169" s="63"/>
      <c r="AP169" s="63"/>
      <c r="AQ169" s="28"/>
      <c r="AR169" s="25"/>
      <c r="AS169" s="25"/>
      <c r="AT169" s="25"/>
      <c r="AU169" s="25"/>
      <c r="AW169" s="25"/>
      <c r="AX169" s="56">
        <f>SUM($AX$167:$AX$168)</f>
        <v>6274</v>
      </c>
      <c r="AY169" s="61">
        <f>SUM($AY$167:$AY$168)</f>
        <v>10687</v>
      </c>
      <c r="AZ169" s="66"/>
      <c r="BA169" s="66"/>
      <c r="BB169" s="56">
        <f>SUM($BB$167:$BB$168)</f>
        <v>6799</v>
      </c>
      <c r="BC169" s="57">
        <f>SUM($BC$167:$BC$168)</f>
        <v>23760</v>
      </c>
      <c r="BD169" s="66"/>
      <c r="BE169" s="66"/>
      <c r="BF169" s="56">
        <f>SUM($BF$167:$BF$168)</f>
        <v>83</v>
      </c>
      <c r="BG169" s="61">
        <f>SUM($BG$167:$BG$168)</f>
        <v>10687</v>
      </c>
      <c r="BH169" s="66"/>
      <c r="BI169" s="57">
        <f>SUM($BI$167:$BI$168)</f>
        <v>10770</v>
      </c>
      <c r="BJ169" s="66"/>
      <c r="BK169" s="66"/>
      <c r="BL169" s="66"/>
      <c r="BM169" s="66"/>
      <c r="BN169" s="66"/>
      <c r="BO169" s="57">
        <f>SUM($BO$167:$BO$168)</f>
        <v>0</v>
      </c>
      <c r="BP169" s="61">
        <f>SUM($BP$167:$BP$168)</f>
        <v>10687</v>
      </c>
      <c r="BQ169" s="66"/>
      <c r="BR169" s="61">
        <f>SUM($BR$167:$BR$168)</f>
        <v>10687</v>
      </c>
      <c r="BS169" s="66"/>
      <c r="BT169" s="56">
        <f>SUM($BT$167:$BT$168)</f>
        <v>4690</v>
      </c>
      <c r="BU169" s="57">
        <f>SUM($BU$167:$BU$168)</f>
        <v>26064</v>
      </c>
      <c r="BV169" s="66"/>
      <c r="BW169" s="66"/>
      <c r="BX169" s="66"/>
      <c r="BY169" s="57">
        <f>SUM($BY$167:$BY$168)</f>
        <v>0</v>
      </c>
      <c r="BZ169" s="66"/>
      <c r="CA169" s="57">
        <f>SUM($CA$167:$CA$168)</f>
        <v>0</v>
      </c>
      <c r="CB169" s="66"/>
      <c r="CC169" s="57">
        <f>SUM($CC$167:$CC$168)</f>
        <v>0</v>
      </c>
      <c r="CD169" s="66"/>
      <c r="CE169" s="57">
        <f>SUM($CE$167:$CE$168)</f>
        <v>0</v>
      </c>
      <c r="CF169" s="66"/>
      <c r="CG169" s="57">
        <f>SUM($CG$167:$CG$168)</f>
        <v>0</v>
      </c>
      <c r="CH169" s="66"/>
      <c r="CI169" s="66"/>
      <c r="CJ169" s="66"/>
      <c r="CK169" s="57">
        <f>SUM($CK$167:$CK$168)</f>
        <v>0</v>
      </c>
      <c r="CL169" s="56">
        <f>SUM($CL$167:$CL$168)</f>
        <v>3424</v>
      </c>
      <c r="CM169" s="58">
        <f>SUM($CM$167:$CM$168)</f>
        <v>102</v>
      </c>
      <c r="CN169" s="56">
        <f>SUM($AX$169:$CM$169,-$BC$169,-$BI$169,-$BO$169,-$BU$169,-$BY$169,-$CA$169,-$CC$169,-$CE$169,-$CG$169,-$CK$169)</f>
        <v>64120</v>
      </c>
      <c r="CO169" s="32" t="s">
        <v>286</v>
      </c>
    </row>
    <row r="170" spans="2:93" ht="13.5">
      <c r="B170" s="33">
        <v>81</v>
      </c>
      <c r="C170" s="34" t="s">
        <v>289</v>
      </c>
      <c r="D170" s="36">
        <v>84</v>
      </c>
      <c r="E170" s="59"/>
      <c r="F170" s="64"/>
      <c r="G170" s="64"/>
      <c r="H170" s="36">
        <v>50</v>
      </c>
      <c r="I170" s="37">
        <f>SUM($D$170:$H$170)</f>
        <v>134</v>
      </c>
      <c r="J170" s="64"/>
      <c r="K170" s="64"/>
      <c r="L170" s="64"/>
      <c r="M170" s="59"/>
      <c r="N170" s="64"/>
      <c r="O170" s="37">
        <f>SUM($J$170:$N$170)</f>
        <v>0</v>
      </c>
      <c r="P170" s="64"/>
      <c r="Q170" s="64"/>
      <c r="R170" s="64"/>
      <c r="S170" s="64"/>
      <c r="T170" s="64"/>
      <c r="U170" s="37">
        <f>SUM($P$170:$T$170)</f>
        <v>0</v>
      </c>
      <c r="V170" s="59"/>
      <c r="W170" s="64"/>
      <c r="X170" s="59"/>
      <c r="Y170" s="64"/>
      <c r="Z170" s="36">
        <v>17</v>
      </c>
      <c r="AA170" s="37">
        <f>SUM($V$170:$Z$170)</f>
        <v>17</v>
      </c>
      <c r="AB170" s="64"/>
      <c r="AC170" s="64"/>
      <c r="AD170" s="64"/>
      <c r="AE170" s="37">
        <f>SUM($AB$170:$AD$170)</f>
        <v>0</v>
      </c>
      <c r="AF170" s="64"/>
      <c r="AG170" s="37">
        <f>SUM($AF$170:$AF$170)</f>
        <v>0</v>
      </c>
      <c r="AH170" s="64"/>
      <c r="AI170" s="37">
        <f>SUM($AH$170:$AH$170)</f>
        <v>0</v>
      </c>
      <c r="AJ170" s="64"/>
      <c r="AK170" s="37">
        <f>SUM($AJ$170:$AJ$170)</f>
        <v>0</v>
      </c>
      <c r="AL170" s="64"/>
      <c r="AM170" s="37">
        <f>SUM($AL$170:$AL$170)</f>
        <v>0</v>
      </c>
      <c r="AN170" s="64"/>
      <c r="AO170" s="64"/>
      <c r="AP170" s="64"/>
      <c r="AQ170" s="37">
        <f>SUM($AN$170:$AP$170)</f>
        <v>0</v>
      </c>
      <c r="AR170" s="36">
        <v>160</v>
      </c>
      <c r="AS170" s="36">
        <v>311</v>
      </c>
      <c r="AT170" s="52">
        <v>0.248502</v>
      </c>
      <c r="AU170" s="53">
        <v>76</v>
      </c>
      <c r="AW170" s="33">
        <v>81</v>
      </c>
      <c r="AX170" s="53">
        <v>20</v>
      </c>
      <c r="AY170" s="60"/>
      <c r="AZ170" s="66"/>
      <c r="BA170" s="66"/>
      <c r="BB170" s="53">
        <v>12</v>
      </c>
      <c r="BC170" s="54">
        <f>SUM($AX$170:$BB$170)</f>
        <v>32</v>
      </c>
      <c r="BD170" s="66"/>
      <c r="BE170" s="66"/>
      <c r="BF170" s="53">
        <v>-76</v>
      </c>
      <c r="BG170" s="60"/>
      <c r="BH170" s="66"/>
      <c r="BI170" s="54">
        <f>SUM($BD$170:$BH$170)</f>
        <v>-76</v>
      </c>
      <c r="BJ170" s="66"/>
      <c r="BK170" s="66"/>
      <c r="BL170" s="66"/>
      <c r="BM170" s="66"/>
      <c r="BN170" s="66"/>
      <c r="BO170" s="54">
        <f>SUM($BJ$170:$BN$170)</f>
        <v>0</v>
      </c>
      <c r="BP170" s="60"/>
      <c r="BQ170" s="66"/>
      <c r="BR170" s="60"/>
      <c r="BS170" s="66"/>
      <c r="BT170" s="53">
        <v>4</v>
      </c>
      <c r="BU170" s="54">
        <f>SUM($BP$170:$BT$170)</f>
        <v>4</v>
      </c>
      <c r="BV170" s="66"/>
      <c r="BW170" s="66"/>
      <c r="BX170" s="66"/>
      <c r="BY170" s="54">
        <f>SUM($BV$170:$BX$170)</f>
        <v>0</v>
      </c>
      <c r="BZ170" s="66"/>
      <c r="CA170" s="54">
        <f>SUM($BZ$170:$BZ$170)</f>
        <v>0</v>
      </c>
      <c r="CB170" s="66"/>
      <c r="CC170" s="54">
        <f>SUM($CB$170:$CB$170)</f>
        <v>0</v>
      </c>
      <c r="CD170" s="66"/>
      <c r="CE170" s="54">
        <f>SUM($CD$170:$CD$170)</f>
        <v>0</v>
      </c>
      <c r="CF170" s="66"/>
      <c r="CG170" s="54">
        <f>SUM($CF$170:$CF$170)</f>
        <v>0</v>
      </c>
      <c r="CH170" s="66"/>
      <c r="CI170" s="66"/>
      <c r="CJ170" s="66"/>
      <c r="CK170" s="54">
        <f>SUM($CH$170:$CJ$170)</f>
        <v>0</v>
      </c>
      <c r="CL170" s="53">
        <v>39</v>
      </c>
      <c r="CM170" s="55">
        <v>1</v>
      </c>
      <c r="CN170" s="53"/>
      <c r="CO170" s="38" t="s">
        <v>285</v>
      </c>
    </row>
    <row r="171" spans="2:93" ht="13.5">
      <c r="B171" s="25"/>
      <c r="C171" s="26" t="s">
        <v>283</v>
      </c>
      <c r="D171" s="27"/>
      <c r="E171" s="62"/>
      <c r="F171" s="63"/>
      <c r="G171" s="63"/>
      <c r="H171" s="27"/>
      <c r="I171" s="28"/>
      <c r="J171" s="63"/>
      <c r="K171" s="63"/>
      <c r="L171" s="63"/>
      <c r="M171" s="62"/>
      <c r="N171" s="63"/>
      <c r="O171" s="28"/>
      <c r="P171" s="63"/>
      <c r="Q171" s="63"/>
      <c r="R171" s="63"/>
      <c r="S171" s="63"/>
      <c r="T171" s="63"/>
      <c r="U171" s="28"/>
      <c r="V171" s="62"/>
      <c r="W171" s="63"/>
      <c r="X171" s="62"/>
      <c r="Y171" s="63"/>
      <c r="Z171" s="27">
        <v>87</v>
      </c>
      <c r="AA171" s="28"/>
      <c r="AB171" s="63"/>
      <c r="AC171" s="63"/>
      <c r="AD171" s="63"/>
      <c r="AE171" s="28"/>
      <c r="AF171" s="63"/>
      <c r="AG171" s="28"/>
      <c r="AH171" s="63"/>
      <c r="AI171" s="28"/>
      <c r="AJ171" s="63"/>
      <c r="AK171" s="28"/>
      <c r="AL171" s="63"/>
      <c r="AM171" s="28"/>
      <c r="AN171" s="63"/>
      <c r="AO171" s="63"/>
      <c r="AP171" s="63"/>
      <c r="AQ171" s="28"/>
      <c r="AR171" s="25"/>
      <c r="AS171" s="25"/>
      <c r="AT171" s="25"/>
      <c r="AU171" s="25"/>
      <c r="AW171" s="25"/>
      <c r="AX171" s="56">
        <f>SUM($AX$169:$AX$170)</f>
        <v>6294</v>
      </c>
      <c r="AY171" s="61">
        <f>SUM($AY$169:$AY$170)</f>
        <v>10687</v>
      </c>
      <c r="AZ171" s="66"/>
      <c r="BA171" s="66"/>
      <c r="BB171" s="56">
        <f>SUM($BB$169:$BB$170)</f>
        <v>6811</v>
      </c>
      <c r="BC171" s="57">
        <f>SUM($BC$169:$BC$170)</f>
        <v>23792</v>
      </c>
      <c r="BD171" s="66"/>
      <c r="BE171" s="66"/>
      <c r="BF171" s="56">
        <f>SUM($BF$169:$BF$170)</f>
        <v>7</v>
      </c>
      <c r="BG171" s="61">
        <f>SUM($BG$169:$BG$170)</f>
        <v>10687</v>
      </c>
      <c r="BH171" s="66"/>
      <c r="BI171" s="57">
        <f>SUM($BI$169:$BI$170)</f>
        <v>10694</v>
      </c>
      <c r="BJ171" s="66"/>
      <c r="BK171" s="66"/>
      <c r="BL171" s="66"/>
      <c r="BM171" s="66"/>
      <c r="BN171" s="66"/>
      <c r="BO171" s="57">
        <f>SUM($BO$169:$BO$170)</f>
        <v>0</v>
      </c>
      <c r="BP171" s="61">
        <f>SUM($BP$169:$BP$170)</f>
        <v>10687</v>
      </c>
      <c r="BQ171" s="66"/>
      <c r="BR171" s="61">
        <f>SUM($BR$169:$BR$170)</f>
        <v>10687</v>
      </c>
      <c r="BS171" s="66"/>
      <c r="BT171" s="56">
        <f>SUM($BT$169:$BT$170)</f>
        <v>4694</v>
      </c>
      <c r="BU171" s="57">
        <f>SUM($BU$169:$BU$170)</f>
        <v>26068</v>
      </c>
      <c r="BV171" s="66"/>
      <c r="BW171" s="66"/>
      <c r="BX171" s="66"/>
      <c r="BY171" s="57">
        <f>SUM($BY$169:$BY$170)</f>
        <v>0</v>
      </c>
      <c r="BZ171" s="66"/>
      <c r="CA171" s="57">
        <f>SUM($CA$169:$CA$170)</f>
        <v>0</v>
      </c>
      <c r="CB171" s="66"/>
      <c r="CC171" s="57">
        <f>SUM($CC$169:$CC$170)</f>
        <v>0</v>
      </c>
      <c r="CD171" s="66"/>
      <c r="CE171" s="57">
        <f>SUM($CE$169:$CE$170)</f>
        <v>0</v>
      </c>
      <c r="CF171" s="66"/>
      <c r="CG171" s="57">
        <f>SUM($CG$169:$CG$170)</f>
        <v>0</v>
      </c>
      <c r="CH171" s="66"/>
      <c r="CI171" s="66"/>
      <c r="CJ171" s="66"/>
      <c r="CK171" s="57">
        <f>SUM($CK$169:$CK$170)</f>
        <v>0</v>
      </c>
      <c r="CL171" s="56">
        <f>SUM($CL$169:$CL$170)</f>
        <v>3463</v>
      </c>
      <c r="CM171" s="58">
        <f>SUM($CM$169:$CM$170)</f>
        <v>103</v>
      </c>
      <c r="CN171" s="56">
        <f>SUM($AX$171:$CM$171,-$BC$171,-$BI$171,-$BO$171,-$BU$171,-$BY$171,-$CA$171,-$CC$171,-$CE$171,-$CG$171,-$CK$171)</f>
        <v>64120</v>
      </c>
      <c r="CO171" s="32" t="s">
        <v>286</v>
      </c>
    </row>
    <row r="172" spans="2:93" ht="13.5">
      <c r="B172" s="33">
        <v>82</v>
      </c>
      <c r="C172" s="34" t="s">
        <v>290</v>
      </c>
      <c r="D172" s="36">
        <v>6</v>
      </c>
      <c r="E172" s="59"/>
      <c r="F172" s="64"/>
      <c r="G172" s="64"/>
      <c r="H172" s="36">
        <v>5</v>
      </c>
      <c r="I172" s="37">
        <f>SUM($D$172:$H$172)</f>
        <v>11</v>
      </c>
      <c r="J172" s="64"/>
      <c r="K172" s="64"/>
      <c r="L172" s="64"/>
      <c r="M172" s="59"/>
      <c r="N172" s="64"/>
      <c r="O172" s="37">
        <f>SUM($J$172:$N$172)</f>
        <v>0</v>
      </c>
      <c r="P172" s="64"/>
      <c r="Q172" s="64"/>
      <c r="R172" s="64"/>
      <c r="S172" s="64"/>
      <c r="T172" s="64"/>
      <c r="U172" s="37">
        <f>SUM($P$172:$T$172)</f>
        <v>0</v>
      </c>
      <c r="V172" s="59"/>
      <c r="W172" s="64"/>
      <c r="X172" s="59"/>
      <c r="Y172" s="64"/>
      <c r="Z172" s="36">
        <v>18</v>
      </c>
      <c r="AA172" s="37">
        <f>SUM($V$172:$Z$172)</f>
        <v>18</v>
      </c>
      <c r="AB172" s="64"/>
      <c r="AC172" s="64"/>
      <c r="AD172" s="64"/>
      <c r="AE172" s="37">
        <f>SUM($AB$172:$AD$172)</f>
        <v>0</v>
      </c>
      <c r="AF172" s="64"/>
      <c r="AG172" s="37">
        <f>SUM($AF$172:$AF$172)</f>
        <v>0</v>
      </c>
      <c r="AH172" s="64"/>
      <c r="AI172" s="37">
        <f>SUM($AH$172:$AH$172)</f>
        <v>0</v>
      </c>
      <c r="AJ172" s="64"/>
      <c r="AK172" s="37">
        <f>SUM($AJ$172:$AJ$172)</f>
        <v>0</v>
      </c>
      <c r="AL172" s="64"/>
      <c r="AM172" s="37">
        <f>SUM($AL$172:$AL$172)</f>
        <v>0</v>
      </c>
      <c r="AN172" s="64"/>
      <c r="AO172" s="64"/>
      <c r="AP172" s="64"/>
      <c r="AQ172" s="37">
        <f>SUM($AN$172:$AP$172)</f>
        <v>0</v>
      </c>
      <c r="AR172" s="36">
        <v>24</v>
      </c>
      <c r="AS172" s="36">
        <v>53</v>
      </c>
      <c r="AT172" s="52">
        <v>0.231979</v>
      </c>
      <c r="AU172" s="53">
        <v>7</v>
      </c>
      <c r="AW172" s="33">
        <v>82</v>
      </c>
      <c r="AX172" s="53">
        <v>1</v>
      </c>
      <c r="AY172" s="60"/>
      <c r="AZ172" s="66"/>
      <c r="BA172" s="66"/>
      <c r="BB172" s="53">
        <v>1</v>
      </c>
      <c r="BC172" s="54">
        <f>SUM($AX$172:$BB$172)</f>
        <v>2</v>
      </c>
      <c r="BD172" s="66"/>
      <c r="BE172" s="66"/>
      <c r="BF172" s="53">
        <v>-7</v>
      </c>
      <c r="BG172" s="60"/>
      <c r="BH172" s="66"/>
      <c r="BI172" s="54">
        <f>SUM($BD$172:$BH$172)</f>
        <v>-7</v>
      </c>
      <c r="BJ172" s="66"/>
      <c r="BK172" s="66"/>
      <c r="BL172" s="66"/>
      <c r="BM172" s="66"/>
      <c r="BN172" s="66"/>
      <c r="BO172" s="54">
        <f>SUM($BJ$172:$BN$172)</f>
        <v>0</v>
      </c>
      <c r="BP172" s="60"/>
      <c r="BQ172" s="66"/>
      <c r="BR172" s="60"/>
      <c r="BS172" s="66"/>
      <c r="BT172" s="53">
        <v>4</v>
      </c>
      <c r="BU172" s="54">
        <f>SUM($BP$172:$BT$172)</f>
        <v>4</v>
      </c>
      <c r="BV172" s="66"/>
      <c r="BW172" s="66"/>
      <c r="BX172" s="66"/>
      <c r="BY172" s="54">
        <f>SUM($BV$172:$BX$172)</f>
        <v>0</v>
      </c>
      <c r="BZ172" s="66"/>
      <c r="CA172" s="54">
        <f>SUM($BZ$172:$BZ$172)</f>
        <v>0</v>
      </c>
      <c r="CB172" s="66"/>
      <c r="CC172" s="54">
        <f>SUM($CB$172:$CB$172)</f>
        <v>0</v>
      </c>
      <c r="CD172" s="66"/>
      <c r="CE172" s="54">
        <f>SUM($CD$172:$CD$172)</f>
        <v>0</v>
      </c>
      <c r="CF172" s="66"/>
      <c r="CG172" s="54">
        <f>SUM($CF$172:$CF$172)</f>
        <v>0</v>
      </c>
      <c r="CH172" s="66"/>
      <c r="CI172" s="66"/>
      <c r="CJ172" s="66"/>
      <c r="CK172" s="54">
        <f>SUM($CH$172:$CJ$172)</f>
        <v>0</v>
      </c>
      <c r="CL172" s="53">
        <v>5</v>
      </c>
      <c r="CM172" s="55">
        <v>-4</v>
      </c>
      <c r="CN172" s="53"/>
      <c r="CO172" s="38" t="s">
        <v>285</v>
      </c>
    </row>
    <row r="173" spans="2:93" ht="13.5">
      <c r="B173" s="25"/>
      <c r="C173" s="26" t="s">
        <v>293</v>
      </c>
      <c r="D173" s="27"/>
      <c r="E173" s="62"/>
      <c r="F173" s="63"/>
      <c r="G173" s="63"/>
      <c r="H173" s="27"/>
      <c r="I173" s="28"/>
      <c r="J173" s="63"/>
      <c r="K173" s="63"/>
      <c r="L173" s="63"/>
      <c r="M173" s="62"/>
      <c r="N173" s="63"/>
      <c r="O173" s="28"/>
      <c r="P173" s="63"/>
      <c r="Q173" s="63"/>
      <c r="R173" s="63"/>
      <c r="S173" s="63"/>
      <c r="T173" s="63"/>
      <c r="U173" s="28"/>
      <c r="V173" s="62"/>
      <c r="W173" s="63"/>
      <c r="X173" s="62"/>
      <c r="Y173" s="63"/>
      <c r="Z173" s="63"/>
      <c r="AA173" s="28"/>
      <c r="AB173" s="63"/>
      <c r="AC173" s="63"/>
      <c r="AD173" s="63"/>
      <c r="AE173" s="28"/>
      <c r="AF173" s="63"/>
      <c r="AG173" s="28"/>
      <c r="AH173" s="63"/>
      <c r="AI173" s="28"/>
      <c r="AJ173" s="63"/>
      <c r="AK173" s="28"/>
      <c r="AL173" s="63"/>
      <c r="AM173" s="28"/>
      <c r="AN173" s="63"/>
      <c r="AO173" s="63"/>
      <c r="AP173" s="63"/>
      <c r="AQ173" s="28"/>
      <c r="AR173" s="25"/>
      <c r="AS173" s="25"/>
      <c r="AT173" s="25"/>
      <c r="AU173" s="25"/>
      <c r="AW173" s="25"/>
      <c r="AX173" s="56">
        <f>SUM($AX$171:$AX$172)</f>
        <v>6295</v>
      </c>
      <c r="AY173" s="61">
        <f>SUM($AY$171:$AY$172)</f>
        <v>10687</v>
      </c>
      <c r="AZ173" s="66"/>
      <c r="BA173" s="66"/>
      <c r="BB173" s="56">
        <f>SUM($BB$171:$BB$172)</f>
        <v>6812</v>
      </c>
      <c r="BC173" s="57">
        <f>SUM($BC$171:$BC$172)</f>
        <v>23794</v>
      </c>
      <c r="BD173" s="66"/>
      <c r="BE173" s="66"/>
      <c r="BF173" s="65">
        <f>SUM($BF$171:$BF$172)</f>
        <v>0</v>
      </c>
      <c r="BG173" s="61">
        <f>SUM($BG$171:$BG$172)</f>
        <v>10687</v>
      </c>
      <c r="BH173" s="66"/>
      <c r="BI173" s="57">
        <f>SUM($BI$171:$BI$172)</f>
        <v>10687</v>
      </c>
      <c r="BJ173" s="66"/>
      <c r="BK173" s="66"/>
      <c r="BL173" s="66"/>
      <c r="BM173" s="66"/>
      <c r="BN173" s="66"/>
      <c r="BO173" s="57">
        <f>SUM($BO$171:$BO$172)</f>
        <v>0</v>
      </c>
      <c r="BP173" s="61">
        <f>SUM($BP$171:$BP$172)</f>
        <v>10687</v>
      </c>
      <c r="BQ173" s="66"/>
      <c r="BR173" s="61">
        <f>SUM($BR$171:$BR$172)</f>
        <v>10687</v>
      </c>
      <c r="BS173" s="66"/>
      <c r="BT173" s="56">
        <f>SUM($BT$171:$BT$172)</f>
        <v>4698</v>
      </c>
      <c r="BU173" s="57">
        <f>SUM($BU$171:$BU$172)</f>
        <v>26072</v>
      </c>
      <c r="BV173" s="66"/>
      <c r="BW173" s="66"/>
      <c r="BX173" s="66"/>
      <c r="BY173" s="57">
        <f>SUM($BY$171:$BY$172)</f>
        <v>0</v>
      </c>
      <c r="BZ173" s="66"/>
      <c r="CA173" s="57">
        <f>SUM($CA$171:$CA$172)</f>
        <v>0</v>
      </c>
      <c r="CB173" s="66"/>
      <c r="CC173" s="57">
        <f>SUM($CC$171:$CC$172)</f>
        <v>0</v>
      </c>
      <c r="CD173" s="66"/>
      <c r="CE173" s="57">
        <f>SUM($CE$171:$CE$172)</f>
        <v>0</v>
      </c>
      <c r="CF173" s="66"/>
      <c r="CG173" s="57">
        <f>SUM($CG$171:$CG$172)</f>
        <v>0</v>
      </c>
      <c r="CH173" s="66"/>
      <c r="CI173" s="66"/>
      <c r="CJ173" s="66"/>
      <c r="CK173" s="57">
        <f>SUM($CK$171:$CK$172)</f>
        <v>0</v>
      </c>
      <c r="CL173" s="56">
        <f>SUM($CL$171:$CL$172)</f>
        <v>3468</v>
      </c>
      <c r="CM173" s="58">
        <f>SUM($CM$171:$CM$172)</f>
        <v>99</v>
      </c>
      <c r="CN173" s="56">
        <f>SUM($AX$173:$CM$173,-$BC$173,-$BI$173,-$BO$173,-$BU$173,-$BY$173,-$CA$173,-$CC$173,-$CE$173,-$CG$173,-$CK$173)</f>
        <v>64120</v>
      </c>
      <c r="CO173" s="32" t="s">
        <v>292</v>
      </c>
    </row>
    <row r="174" spans="2:93" ht="13.5">
      <c r="B174" s="33">
        <v>83</v>
      </c>
      <c r="C174" s="34" t="s">
        <v>294</v>
      </c>
      <c r="D174" s="36">
        <v>680</v>
      </c>
      <c r="E174" s="59"/>
      <c r="F174" s="64"/>
      <c r="G174" s="64"/>
      <c r="H174" s="36">
        <v>540</v>
      </c>
      <c r="I174" s="37">
        <f>SUM($D$174:$H$174)</f>
        <v>1220</v>
      </c>
      <c r="J174" s="64"/>
      <c r="K174" s="64"/>
      <c r="L174" s="64"/>
      <c r="M174" s="59"/>
      <c r="N174" s="64"/>
      <c r="O174" s="37">
        <f>SUM($J$174:$N$174)</f>
        <v>0</v>
      </c>
      <c r="P174" s="64"/>
      <c r="Q174" s="64"/>
      <c r="R174" s="64"/>
      <c r="S174" s="64"/>
      <c r="T174" s="64"/>
      <c r="U174" s="37">
        <f>SUM($P$174:$T$174)</f>
        <v>0</v>
      </c>
      <c r="V174" s="59"/>
      <c r="W174" s="64"/>
      <c r="X174" s="59"/>
      <c r="Y174" s="64"/>
      <c r="Z174" s="64" t="s">
        <v>110</v>
      </c>
      <c r="AA174" s="37">
        <f>SUM($V$174:$Z$174)</f>
        <v>0</v>
      </c>
      <c r="AB174" s="64"/>
      <c r="AC174" s="64"/>
      <c r="AD174" s="64"/>
      <c r="AE174" s="37">
        <f>SUM($AB$174:$AD$174)</f>
        <v>0</v>
      </c>
      <c r="AF174" s="64"/>
      <c r="AG174" s="37">
        <f>SUM($AF$174:$AF$174)</f>
        <v>0</v>
      </c>
      <c r="AH174" s="64"/>
      <c r="AI174" s="37">
        <f>SUM($AH$174:$AH$174)</f>
        <v>0</v>
      </c>
      <c r="AJ174" s="64"/>
      <c r="AK174" s="37">
        <f>SUM($AJ$174:$AJ$174)</f>
        <v>0</v>
      </c>
      <c r="AL174" s="64"/>
      <c r="AM174" s="37">
        <f>SUM($AL$174:$AL$174)</f>
        <v>0</v>
      </c>
      <c r="AN174" s="64"/>
      <c r="AO174" s="64"/>
      <c r="AP174" s="64"/>
      <c r="AQ174" s="37">
        <f>SUM($AN$174:$AP$174)</f>
        <v>0</v>
      </c>
      <c r="AR174" s="36">
        <v>2447</v>
      </c>
      <c r="AS174" s="36">
        <v>3667</v>
      </c>
      <c r="AT174" s="52">
        <v>1</v>
      </c>
      <c r="AU174" s="53">
        <v>3667</v>
      </c>
      <c r="AW174" s="33">
        <v>83</v>
      </c>
      <c r="AX174" s="53">
        <v>680</v>
      </c>
      <c r="AY174" s="60"/>
      <c r="AZ174" s="66"/>
      <c r="BA174" s="66"/>
      <c r="BB174" s="53">
        <v>540</v>
      </c>
      <c r="BC174" s="54">
        <f>SUM($AX$174:$BB$174)</f>
        <v>1220</v>
      </c>
      <c r="BD174" s="66"/>
      <c r="BE174" s="66"/>
      <c r="BF174" s="66"/>
      <c r="BG174" s="60"/>
      <c r="BH174" s="66"/>
      <c r="BI174" s="54">
        <f>SUM($BD$174:$BH$174)</f>
        <v>0</v>
      </c>
      <c r="BJ174" s="66"/>
      <c r="BK174" s="66"/>
      <c r="BL174" s="66"/>
      <c r="BM174" s="66"/>
      <c r="BN174" s="66"/>
      <c r="BO174" s="54">
        <f>SUM($BJ$174:$BN$174)</f>
        <v>0</v>
      </c>
      <c r="BP174" s="60"/>
      <c r="BQ174" s="66"/>
      <c r="BR174" s="60"/>
      <c r="BS174" s="66"/>
      <c r="BT174" s="53">
        <v>-3667</v>
      </c>
      <c r="BU174" s="54">
        <f>SUM($BP$174:$BT$174)</f>
        <v>-3667</v>
      </c>
      <c r="BV174" s="66"/>
      <c r="BW174" s="66"/>
      <c r="BX174" s="66"/>
      <c r="BY174" s="54">
        <f>SUM($BV$174:$BX$174)</f>
        <v>0</v>
      </c>
      <c r="BZ174" s="66"/>
      <c r="CA174" s="54">
        <f>SUM($BZ$174:$BZ$174)</f>
        <v>0</v>
      </c>
      <c r="CB174" s="66"/>
      <c r="CC174" s="54">
        <f>SUM($CB$174:$CB$174)</f>
        <v>0</v>
      </c>
      <c r="CD174" s="66"/>
      <c r="CE174" s="54">
        <f>SUM($CD$174:$CD$174)</f>
        <v>0</v>
      </c>
      <c r="CF174" s="66"/>
      <c r="CG174" s="54">
        <f>SUM($CF$174:$CF$174)</f>
        <v>0</v>
      </c>
      <c r="CH174" s="66"/>
      <c r="CI174" s="66"/>
      <c r="CJ174" s="66"/>
      <c r="CK174" s="54">
        <f>SUM($CH$174:$CJ$174)</f>
        <v>0</v>
      </c>
      <c r="CL174" s="53">
        <v>2447</v>
      </c>
      <c r="CM174" s="55">
        <v>0</v>
      </c>
      <c r="CN174" s="53"/>
      <c r="CO174" s="38" t="s">
        <v>295</v>
      </c>
    </row>
    <row r="175" spans="2:93" ht="13.5">
      <c r="B175" s="25"/>
      <c r="C175" s="26" t="s">
        <v>293</v>
      </c>
      <c r="D175" s="27"/>
      <c r="E175" s="62"/>
      <c r="F175" s="63"/>
      <c r="G175" s="63"/>
      <c r="H175" s="27"/>
      <c r="I175" s="28"/>
      <c r="J175" s="63"/>
      <c r="K175" s="63"/>
      <c r="L175" s="63"/>
      <c r="M175" s="62"/>
      <c r="N175" s="63"/>
      <c r="O175" s="28"/>
      <c r="P175" s="63"/>
      <c r="Q175" s="63"/>
      <c r="R175" s="63"/>
      <c r="S175" s="63"/>
      <c r="T175" s="63"/>
      <c r="U175" s="28"/>
      <c r="V175" s="62"/>
      <c r="W175" s="63"/>
      <c r="X175" s="62"/>
      <c r="Y175" s="63"/>
      <c r="Z175" s="63"/>
      <c r="AA175" s="28"/>
      <c r="AB175" s="63"/>
      <c r="AC175" s="63"/>
      <c r="AD175" s="63"/>
      <c r="AE175" s="28"/>
      <c r="AF175" s="63"/>
      <c r="AG175" s="28"/>
      <c r="AH175" s="63"/>
      <c r="AI175" s="28"/>
      <c r="AJ175" s="63"/>
      <c r="AK175" s="28"/>
      <c r="AL175" s="63"/>
      <c r="AM175" s="28"/>
      <c r="AN175" s="63"/>
      <c r="AO175" s="63"/>
      <c r="AP175" s="63"/>
      <c r="AQ175" s="28"/>
      <c r="AR175" s="25"/>
      <c r="AS175" s="25"/>
      <c r="AT175" s="25"/>
      <c r="AU175" s="25"/>
      <c r="AW175" s="25"/>
      <c r="AX175" s="56">
        <f>SUM($AX$173:$AX$174)</f>
        <v>6975</v>
      </c>
      <c r="AY175" s="61">
        <f>SUM($AY$173:$AY$174)</f>
        <v>10687</v>
      </c>
      <c r="AZ175" s="66"/>
      <c r="BA175" s="66"/>
      <c r="BB175" s="56">
        <f>SUM($BB$173:$BB$174)</f>
        <v>7352</v>
      </c>
      <c r="BC175" s="57">
        <f>SUM($BC$173:$BC$174)</f>
        <v>25014</v>
      </c>
      <c r="BD175" s="66"/>
      <c r="BE175" s="66"/>
      <c r="BF175" s="66"/>
      <c r="BG175" s="61">
        <f>SUM($BG$173:$BG$174)</f>
        <v>10687</v>
      </c>
      <c r="BH175" s="66"/>
      <c r="BI175" s="57">
        <f>SUM($BI$173:$BI$174)</f>
        <v>10687</v>
      </c>
      <c r="BJ175" s="66"/>
      <c r="BK175" s="66"/>
      <c r="BL175" s="66"/>
      <c r="BM175" s="66"/>
      <c r="BN175" s="66"/>
      <c r="BO175" s="57">
        <f>SUM($BO$173:$BO$174)</f>
        <v>0</v>
      </c>
      <c r="BP175" s="61">
        <f>SUM($BP$173:$BP$174)</f>
        <v>10687</v>
      </c>
      <c r="BQ175" s="66"/>
      <c r="BR175" s="61">
        <f>SUM($BR$173:$BR$174)</f>
        <v>10687</v>
      </c>
      <c r="BS175" s="66"/>
      <c r="BT175" s="56">
        <f>SUM($BT$173:$BT$174)</f>
        <v>1031</v>
      </c>
      <c r="BU175" s="57">
        <f>SUM($BU$173:$BU$174)</f>
        <v>22405</v>
      </c>
      <c r="BV175" s="66"/>
      <c r="BW175" s="66"/>
      <c r="BX175" s="66"/>
      <c r="BY175" s="57">
        <f>SUM($BY$173:$BY$174)</f>
        <v>0</v>
      </c>
      <c r="BZ175" s="66"/>
      <c r="CA175" s="57">
        <f>SUM($CA$173:$CA$174)</f>
        <v>0</v>
      </c>
      <c r="CB175" s="66"/>
      <c r="CC175" s="57">
        <f>SUM($CC$173:$CC$174)</f>
        <v>0</v>
      </c>
      <c r="CD175" s="66"/>
      <c r="CE175" s="57">
        <f>SUM($CE$173:$CE$174)</f>
        <v>0</v>
      </c>
      <c r="CF175" s="66"/>
      <c r="CG175" s="57">
        <f>SUM($CG$173:$CG$174)</f>
        <v>0</v>
      </c>
      <c r="CH175" s="66"/>
      <c r="CI175" s="66"/>
      <c r="CJ175" s="66"/>
      <c r="CK175" s="57">
        <f>SUM($CK$173:$CK$174)</f>
        <v>0</v>
      </c>
      <c r="CL175" s="56">
        <f>SUM($CL$173:$CL$174)</f>
        <v>5915</v>
      </c>
      <c r="CM175" s="58">
        <f>SUM($CM$173:$CM$174)</f>
        <v>99</v>
      </c>
      <c r="CN175" s="56">
        <f>SUM($AX$175:$CM$175,-$BC$175,-$BI$175,-$BO$175,-$BU$175,-$BY$175,-$CA$175,-$CC$175,-$CE$175,-$CG$175,-$CK$175)</f>
        <v>64120</v>
      </c>
      <c r="CO175" s="32" t="s">
        <v>296</v>
      </c>
    </row>
    <row r="176" spans="2:93" ht="13.5">
      <c r="B176" s="33">
        <v>84</v>
      </c>
      <c r="C176" s="34" t="s">
        <v>287</v>
      </c>
      <c r="D176" s="36">
        <v>8</v>
      </c>
      <c r="E176" s="59"/>
      <c r="F176" s="64"/>
      <c r="G176" s="64"/>
      <c r="H176" s="36">
        <v>4</v>
      </c>
      <c r="I176" s="37">
        <f>SUM($D$176:$H$176)</f>
        <v>12</v>
      </c>
      <c r="J176" s="64"/>
      <c r="K176" s="64"/>
      <c r="L176" s="64"/>
      <c r="M176" s="59"/>
      <c r="N176" s="64"/>
      <c r="O176" s="37">
        <f>SUM($J$176:$N$176)</f>
        <v>0</v>
      </c>
      <c r="P176" s="64"/>
      <c r="Q176" s="64"/>
      <c r="R176" s="64"/>
      <c r="S176" s="64"/>
      <c r="T176" s="64"/>
      <c r="U176" s="37">
        <f>SUM($P$176:$T$176)</f>
        <v>0</v>
      </c>
      <c r="V176" s="59"/>
      <c r="W176" s="64"/>
      <c r="X176" s="59"/>
      <c r="Y176" s="64"/>
      <c r="Z176" s="64"/>
      <c r="AA176" s="37">
        <f>SUM($V$176:$Z$176)</f>
        <v>0</v>
      </c>
      <c r="AB176" s="64"/>
      <c r="AC176" s="64"/>
      <c r="AD176" s="64"/>
      <c r="AE176" s="37">
        <f>SUM($AB$176:$AD$176)</f>
        <v>0</v>
      </c>
      <c r="AF176" s="64"/>
      <c r="AG176" s="37">
        <f>SUM($AF$176:$AF$176)</f>
        <v>0</v>
      </c>
      <c r="AH176" s="64"/>
      <c r="AI176" s="37">
        <f>SUM($AH$176:$AH$176)</f>
        <v>0</v>
      </c>
      <c r="AJ176" s="64"/>
      <c r="AK176" s="37">
        <f>SUM($AJ$176:$AJ$176)</f>
        <v>0</v>
      </c>
      <c r="AL176" s="64"/>
      <c r="AM176" s="37">
        <f>SUM($AL$176:$AL$176)</f>
        <v>0</v>
      </c>
      <c r="AN176" s="64"/>
      <c r="AO176" s="64"/>
      <c r="AP176" s="64"/>
      <c r="AQ176" s="37">
        <f>SUM($AN$176:$AP$176)</f>
        <v>0</v>
      </c>
      <c r="AR176" s="36">
        <v>9</v>
      </c>
      <c r="AS176" s="36">
        <v>21</v>
      </c>
      <c r="AT176" s="52">
        <v>0.930555</v>
      </c>
      <c r="AU176" s="53">
        <v>19</v>
      </c>
      <c r="AW176" s="33">
        <v>84</v>
      </c>
      <c r="AX176" s="53">
        <v>7</v>
      </c>
      <c r="AY176" s="60"/>
      <c r="AZ176" s="66"/>
      <c r="BA176" s="66"/>
      <c r="BB176" s="53">
        <v>3</v>
      </c>
      <c r="BC176" s="54">
        <f>SUM($AX$176:$BB$176)</f>
        <v>10</v>
      </c>
      <c r="BD176" s="66"/>
      <c r="BE176" s="66"/>
      <c r="BF176" s="66"/>
      <c r="BG176" s="60"/>
      <c r="BH176" s="66"/>
      <c r="BI176" s="54">
        <f>SUM($BD$176:$BH$176)</f>
        <v>0</v>
      </c>
      <c r="BJ176" s="66"/>
      <c r="BK176" s="66"/>
      <c r="BL176" s="66"/>
      <c r="BM176" s="66"/>
      <c r="BN176" s="66"/>
      <c r="BO176" s="54">
        <f>SUM($BJ$176:$BN$176)</f>
        <v>0</v>
      </c>
      <c r="BP176" s="60"/>
      <c r="BQ176" s="66"/>
      <c r="BR176" s="60"/>
      <c r="BS176" s="66"/>
      <c r="BT176" s="53">
        <v>-19</v>
      </c>
      <c r="BU176" s="54">
        <f>SUM($BP$176:$BT$176)</f>
        <v>-19</v>
      </c>
      <c r="BV176" s="66"/>
      <c r="BW176" s="66"/>
      <c r="BX176" s="66"/>
      <c r="BY176" s="54">
        <f>SUM($BV$176:$BX$176)</f>
        <v>0</v>
      </c>
      <c r="BZ176" s="66"/>
      <c r="CA176" s="54">
        <f>SUM($BZ$176:$BZ$176)</f>
        <v>0</v>
      </c>
      <c r="CB176" s="66"/>
      <c r="CC176" s="54">
        <f>SUM($CB$176:$CB$176)</f>
        <v>0</v>
      </c>
      <c r="CD176" s="66"/>
      <c r="CE176" s="54">
        <f>SUM($CD$176:$CD$176)</f>
        <v>0</v>
      </c>
      <c r="CF176" s="66"/>
      <c r="CG176" s="54">
        <f>SUM($CF$176:$CF$176)</f>
        <v>0</v>
      </c>
      <c r="CH176" s="66"/>
      <c r="CI176" s="66"/>
      <c r="CJ176" s="66"/>
      <c r="CK176" s="54">
        <f>SUM($CH$176:$CJ$176)</f>
        <v>0</v>
      </c>
      <c r="CL176" s="53">
        <v>8</v>
      </c>
      <c r="CM176" s="55">
        <v>1</v>
      </c>
      <c r="CN176" s="53"/>
      <c r="CO176" s="38" t="s">
        <v>295</v>
      </c>
    </row>
    <row r="177" spans="2:93" ht="13.5">
      <c r="B177" s="25"/>
      <c r="C177" s="26" t="s">
        <v>293</v>
      </c>
      <c r="D177" s="27"/>
      <c r="E177" s="62"/>
      <c r="F177" s="63"/>
      <c r="G177" s="63"/>
      <c r="H177" s="27"/>
      <c r="I177" s="28"/>
      <c r="J177" s="63"/>
      <c r="K177" s="63"/>
      <c r="L177" s="63"/>
      <c r="M177" s="62"/>
      <c r="N177" s="63"/>
      <c r="O177" s="28"/>
      <c r="P177" s="63"/>
      <c r="Q177" s="63"/>
      <c r="R177" s="63"/>
      <c r="S177" s="63"/>
      <c r="T177" s="63"/>
      <c r="U177" s="28"/>
      <c r="V177" s="62"/>
      <c r="W177" s="63"/>
      <c r="X177" s="62"/>
      <c r="Y177" s="63"/>
      <c r="Z177" s="63"/>
      <c r="AA177" s="28"/>
      <c r="AB177" s="63"/>
      <c r="AC177" s="63"/>
      <c r="AD177" s="63"/>
      <c r="AE177" s="28"/>
      <c r="AF177" s="63"/>
      <c r="AG177" s="28"/>
      <c r="AH177" s="63"/>
      <c r="AI177" s="28"/>
      <c r="AJ177" s="63"/>
      <c r="AK177" s="28"/>
      <c r="AL177" s="63"/>
      <c r="AM177" s="28"/>
      <c r="AN177" s="63"/>
      <c r="AO177" s="63"/>
      <c r="AP177" s="63"/>
      <c r="AQ177" s="28"/>
      <c r="AR177" s="25"/>
      <c r="AS177" s="25"/>
      <c r="AT177" s="25"/>
      <c r="AU177" s="25"/>
      <c r="AW177" s="25"/>
      <c r="AX177" s="56">
        <f>SUM($AX$175:$AX$176)</f>
        <v>6982</v>
      </c>
      <c r="AY177" s="61">
        <f>SUM($AY$175:$AY$176)</f>
        <v>10687</v>
      </c>
      <c r="AZ177" s="66"/>
      <c r="BA177" s="66"/>
      <c r="BB177" s="56">
        <f>SUM($BB$175:$BB$176)</f>
        <v>7355</v>
      </c>
      <c r="BC177" s="57">
        <f>SUM($BC$175:$BC$176)</f>
        <v>25024</v>
      </c>
      <c r="BD177" s="66"/>
      <c r="BE177" s="66"/>
      <c r="BF177" s="66"/>
      <c r="BG177" s="61">
        <f>SUM($BG$175:$BG$176)</f>
        <v>10687</v>
      </c>
      <c r="BH177" s="66"/>
      <c r="BI177" s="57">
        <f>SUM($BI$175:$BI$176)</f>
        <v>10687</v>
      </c>
      <c r="BJ177" s="66"/>
      <c r="BK177" s="66"/>
      <c r="BL177" s="66"/>
      <c r="BM177" s="66"/>
      <c r="BN177" s="66"/>
      <c r="BO177" s="57">
        <f>SUM($BO$175:$BO$176)</f>
        <v>0</v>
      </c>
      <c r="BP177" s="61">
        <f>SUM($BP$175:$BP$176)</f>
        <v>10687</v>
      </c>
      <c r="BQ177" s="66"/>
      <c r="BR177" s="61">
        <f>SUM($BR$175:$BR$176)</f>
        <v>10687</v>
      </c>
      <c r="BS177" s="66"/>
      <c r="BT177" s="56">
        <f>SUM($BT$175:$BT$176)</f>
        <v>1012</v>
      </c>
      <c r="BU177" s="57">
        <f>SUM($BU$175:$BU$176)</f>
        <v>22386</v>
      </c>
      <c r="BV177" s="66"/>
      <c r="BW177" s="66"/>
      <c r="BX177" s="66"/>
      <c r="BY177" s="57">
        <f>SUM($BY$175:$BY$176)</f>
        <v>0</v>
      </c>
      <c r="BZ177" s="66"/>
      <c r="CA177" s="57">
        <f>SUM($CA$175:$CA$176)</f>
        <v>0</v>
      </c>
      <c r="CB177" s="66"/>
      <c r="CC177" s="57">
        <f>SUM($CC$175:$CC$176)</f>
        <v>0</v>
      </c>
      <c r="CD177" s="66"/>
      <c r="CE177" s="57">
        <f>SUM($CE$175:$CE$176)</f>
        <v>0</v>
      </c>
      <c r="CF177" s="66"/>
      <c r="CG177" s="57">
        <f>SUM($CG$175:$CG$176)</f>
        <v>0</v>
      </c>
      <c r="CH177" s="66"/>
      <c r="CI177" s="66"/>
      <c r="CJ177" s="66"/>
      <c r="CK177" s="57">
        <f>SUM($CK$175:$CK$176)</f>
        <v>0</v>
      </c>
      <c r="CL177" s="56">
        <f>SUM($CL$175:$CL$176)</f>
        <v>5923</v>
      </c>
      <c r="CM177" s="58">
        <f>SUM($CM$175:$CM$176)</f>
        <v>100</v>
      </c>
      <c r="CN177" s="56">
        <f>SUM($AX$177:$CM$177,-$BC$177,-$BI$177,-$BO$177,-$BU$177,-$BY$177,-$CA$177,-$CC$177,-$CE$177,-$CG$177,-$CK$177)</f>
        <v>64120</v>
      </c>
      <c r="CO177" s="32" t="s">
        <v>296</v>
      </c>
    </row>
    <row r="178" spans="2:93" ht="13.5">
      <c r="B178" s="33">
        <v>85</v>
      </c>
      <c r="C178" s="34" t="s">
        <v>297</v>
      </c>
      <c r="D178" s="36">
        <v>61</v>
      </c>
      <c r="E178" s="59"/>
      <c r="F178" s="64"/>
      <c r="G178" s="64"/>
      <c r="H178" s="36">
        <v>40</v>
      </c>
      <c r="I178" s="37">
        <f>SUM($D$178:$H$178)</f>
        <v>101</v>
      </c>
      <c r="J178" s="64"/>
      <c r="K178" s="64"/>
      <c r="L178" s="64"/>
      <c r="M178" s="59"/>
      <c r="N178" s="64"/>
      <c r="O178" s="37">
        <f>SUM($J$178:$N$178)</f>
        <v>0</v>
      </c>
      <c r="P178" s="64"/>
      <c r="Q178" s="64"/>
      <c r="R178" s="64"/>
      <c r="S178" s="64"/>
      <c r="T178" s="64"/>
      <c r="U178" s="37">
        <f>SUM($P$178:$T$178)</f>
        <v>0</v>
      </c>
      <c r="V178" s="59"/>
      <c r="W178" s="64"/>
      <c r="X178" s="59"/>
      <c r="Y178" s="64"/>
      <c r="Z178" s="64"/>
      <c r="AA178" s="37">
        <f>SUM($V$178:$Z$178)</f>
        <v>0</v>
      </c>
      <c r="AB178" s="64"/>
      <c r="AC178" s="64"/>
      <c r="AD178" s="64"/>
      <c r="AE178" s="37">
        <f>SUM($AB$178:$AD$178)</f>
        <v>0</v>
      </c>
      <c r="AF178" s="64"/>
      <c r="AG178" s="37">
        <f>SUM($AF$178:$AF$178)</f>
        <v>0</v>
      </c>
      <c r="AH178" s="64"/>
      <c r="AI178" s="37">
        <f>SUM($AH$178:$AH$178)</f>
        <v>0</v>
      </c>
      <c r="AJ178" s="64"/>
      <c r="AK178" s="37">
        <f>SUM($AJ$178:$AJ$178)</f>
        <v>0</v>
      </c>
      <c r="AL178" s="64"/>
      <c r="AM178" s="37">
        <f>SUM($AL$178:$AL$178)</f>
        <v>0</v>
      </c>
      <c r="AN178" s="64"/>
      <c r="AO178" s="64"/>
      <c r="AP178" s="64"/>
      <c r="AQ178" s="37">
        <f>SUM($AN$178:$AP$178)</f>
        <v>0</v>
      </c>
      <c r="AR178" s="36">
        <v>164</v>
      </c>
      <c r="AS178" s="36">
        <v>265</v>
      </c>
      <c r="AT178" s="52">
        <v>0.261794</v>
      </c>
      <c r="AU178" s="53">
        <v>61</v>
      </c>
      <c r="AW178" s="33">
        <v>85</v>
      </c>
      <c r="AX178" s="53">
        <v>15</v>
      </c>
      <c r="AY178" s="60"/>
      <c r="AZ178" s="66"/>
      <c r="BA178" s="66"/>
      <c r="BB178" s="53">
        <v>10</v>
      </c>
      <c r="BC178" s="54">
        <f>SUM($AX$178:$BB$178)</f>
        <v>25</v>
      </c>
      <c r="BD178" s="66"/>
      <c r="BE178" s="66"/>
      <c r="BF178" s="66"/>
      <c r="BG178" s="60"/>
      <c r="BH178" s="66"/>
      <c r="BI178" s="54">
        <f>SUM($BD$178:$BH$178)</f>
        <v>0</v>
      </c>
      <c r="BJ178" s="66"/>
      <c r="BK178" s="66"/>
      <c r="BL178" s="66"/>
      <c r="BM178" s="66"/>
      <c r="BN178" s="66"/>
      <c r="BO178" s="54">
        <f>SUM($BJ$178:$BN$178)</f>
        <v>0</v>
      </c>
      <c r="BP178" s="60"/>
      <c r="BQ178" s="66"/>
      <c r="BR178" s="60"/>
      <c r="BS178" s="66"/>
      <c r="BT178" s="53">
        <v>-61</v>
      </c>
      <c r="BU178" s="54">
        <f>SUM($BP$178:$BT$178)</f>
        <v>-61</v>
      </c>
      <c r="BV178" s="66"/>
      <c r="BW178" s="66"/>
      <c r="BX178" s="66"/>
      <c r="BY178" s="54">
        <f>SUM($BV$178:$BX$178)</f>
        <v>0</v>
      </c>
      <c r="BZ178" s="66"/>
      <c r="CA178" s="54">
        <f>SUM($BZ$178:$BZ$178)</f>
        <v>0</v>
      </c>
      <c r="CB178" s="66"/>
      <c r="CC178" s="54">
        <f>SUM($CB$178:$CB$178)</f>
        <v>0</v>
      </c>
      <c r="CD178" s="66"/>
      <c r="CE178" s="54">
        <f>SUM($CD$178:$CD$178)</f>
        <v>0</v>
      </c>
      <c r="CF178" s="66"/>
      <c r="CG178" s="54">
        <f>SUM($CF$178:$CF$178)</f>
        <v>0</v>
      </c>
      <c r="CH178" s="66"/>
      <c r="CI178" s="66"/>
      <c r="CJ178" s="66"/>
      <c r="CK178" s="54">
        <f>SUM($CH$178:$CJ$178)</f>
        <v>0</v>
      </c>
      <c r="CL178" s="53">
        <v>42</v>
      </c>
      <c r="CM178" s="55">
        <v>-6</v>
      </c>
      <c r="CN178" s="53"/>
      <c r="CO178" s="38" t="s">
        <v>295</v>
      </c>
    </row>
    <row r="179" spans="2:93" ht="13.5">
      <c r="B179" s="25"/>
      <c r="C179" s="26" t="s">
        <v>293</v>
      </c>
      <c r="D179" s="27"/>
      <c r="E179" s="62"/>
      <c r="F179" s="63"/>
      <c r="G179" s="63"/>
      <c r="H179" s="27"/>
      <c r="I179" s="28"/>
      <c r="J179" s="63"/>
      <c r="K179" s="63"/>
      <c r="L179" s="63"/>
      <c r="M179" s="62"/>
      <c r="N179" s="63"/>
      <c r="O179" s="28"/>
      <c r="P179" s="63"/>
      <c r="Q179" s="63"/>
      <c r="R179" s="63"/>
      <c r="S179" s="63"/>
      <c r="T179" s="63"/>
      <c r="U179" s="28"/>
      <c r="V179" s="62"/>
      <c r="W179" s="63"/>
      <c r="X179" s="62"/>
      <c r="Y179" s="63"/>
      <c r="Z179" s="63"/>
      <c r="AA179" s="28"/>
      <c r="AB179" s="63"/>
      <c r="AC179" s="63"/>
      <c r="AD179" s="63"/>
      <c r="AE179" s="28"/>
      <c r="AF179" s="63"/>
      <c r="AG179" s="28"/>
      <c r="AH179" s="63"/>
      <c r="AI179" s="28"/>
      <c r="AJ179" s="63"/>
      <c r="AK179" s="28"/>
      <c r="AL179" s="63"/>
      <c r="AM179" s="28"/>
      <c r="AN179" s="63"/>
      <c r="AO179" s="63"/>
      <c r="AP179" s="63"/>
      <c r="AQ179" s="28"/>
      <c r="AR179" s="25"/>
      <c r="AS179" s="25"/>
      <c r="AT179" s="25"/>
      <c r="AU179" s="25"/>
      <c r="AW179" s="25"/>
      <c r="AX179" s="56">
        <f>SUM($AX$177:$AX$178)</f>
        <v>6997</v>
      </c>
      <c r="AY179" s="61">
        <f>SUM($AY$177:$AY$178)</f>
        <v>10687</v>
      </c>
      <c r="AZ179" s="66"/>
      <c r="BA179" s="66"/>
      <c r="BB179" s="56">
        <f>SUM($BB$177:$BB$178)</f>
        <v>7365</v>
      </c>
      <c r="BC179" s="57">
        <f>SUM($BC$177:$BC$178)</f>
        <v>25049</v>
      </c>
      <c r="BD179" s="66"/>
      <c r="BE179" s="66"/>
      <c r="BF179" s="66"/>
      <c r="BG179" s="61">
        <f>SUM($BG$177:$BG$178)</f>
        <v>10687</v>
      </c>
      <c r="BH179" s="66"/>
      <c r="BI179" s="57">
        <f>SUM($BI$177:$BI$178)</f>
        <v>10687</v>
      </c>
      <c r="BJ179" s="66"/>
      <c r="BK179" s="66"/>
      <c r="BL179" s="66"/>
      <c r="BM179" s="66"/>
      <c r="BN179" s="66"/>
      <c r="BO179" s="57">
        <f>SUM($BO$177:$BO$178)</f>
        <v>0</v>
      </c>
      <c r="BP179" s="61">
        <f>SUM($BP$177:$BP$178)</f>
        <v>10687</v>
      </c>
      <c r="BQ179" s="66"/>
      <c r="BR179" s="61">
        <f>SUM($BR$177:$BR$178)</f>
        <v>10687</v>
      </c>
      <c r="BS179" s="66"/>
      <c r="BT179" s="56">
        <f>SUM($BT$177:$BT$178)</f>
        <v>951</v>
      </c>
      <c r="BU179" s="57">
        <f>SUM($BU$177:$BU$178)</f>
        <v>22325</v>
      </c>
      <c r="BV179" s="66"/>
      <c r="BW179" s="66"/>
      <c r="BX179" s="66"/>
      <c r="BY179" s="57">
        <f>SUM($BY$177:$BY$178)</f>
        <v>0</v>
      </c>
      <c r="BZ179" s="66"/>
      <c r="CA179" s="57">
        <f>SUM($CA$177:$CA$178)</f>
        <v>0</v>
      </c>
      <c r="CB179" s="66"/>
      <c r="CC179" s="57">
        <f>SUM($CC$177:$CC$178)</f>
        <v>0</v>
      </c>
      <c r="CD179" s="66"/>
      <c r="CE179" s="57">
        <f>SUM($CE$177:$CE$178)</f>
        <v>0</v>
      </c>
      <c r="CF179" s="66"/>
      <c r="CG179" s="57">
        <f>SUM($CG$177:$CG$178)</f>
        <v>0</v>
      </c>
      <c r="CH179" s="66"/>
      <c r="CI179" s="66"/>
      <c r="CJ179" s="66"/>
      <c r="CK179" s="57">
        <f>SUM($CK$177:$CK$178)</f>
        <v>0</v>
      </c>
      <c r="CL179" s="56">
        <f>SUM($CL$177:$CL$178)</f>
        <v>5965</v>
      </c>
      <c r="CM179" s="58">
        <f>SUM($CM$177:$CM$178)</f>
        <v>94</v>
      </c>
      <c r="CN179" s="56">
        <f>SUM($AX$179:$CM$179,-$BC$179,-$BI$179,-$BO$179,-$BU$179,-$BY$179,-$CA$179,-$CC$179,-$CE$179,-$CG$179,-$CK$179)</f>
        <v>64120</v>
      </c>
      <c r="CO179" s="32" t="s">
        <v>296</v>
      </c>
    </row>
    <row r="180" spans="2:93" ht="13.5">
      <c r="B180" s="33">
        <v>86</v>
      </c>
      <c r="C180" s="34" t="s">
        <v>298</v>
      </c>
      <c r="D180" s="36">
        <v>8</v>
      </c>
      <c r="E180" s="59"/>
      <c r="F180" s="64"/>
      <c r="G180" s="64"/>
      <c r="H180" s="36">
        <v>7</v>
      </c>
      <c r="I180" s="37">
        <f>SUM($D$180:$H$180)</f>
        <v>15</v>
      </c>
      <c r="J180" s="64"/>
      <c r="K180" s="64"/>
      <c r="L180" s="64"/>
      <c r="M180" s="59"/>
      <c r="N180" s="64"/>
      <c r="O180" s="37">
        <f>SUM($J$180:$N$180)</f>
        <v>0</v>
      </c>
      <c r="P180" s="64"/>
      <c r="Q180" s="64"/>
      <c r="R180" s="64"/>
      <c r="S180" s="64"/>
      <c r="T180" s="64"/>
      <c r="U180" s="37">
        <f>SUM($P$180:$T$180)</f>
        <v>0</v>
      </c>
      <c r="V180" s="59"/>
      <c r="W180" s="64"/>
      <c r="X180" s="59"/>
      <c r="Y180" s="64"/>
      <c r="Z180" s="64"/>
      <c r="AA180" s="37">
        <f>SUM($V$180:$Z$180)</f>
        <v>0</v>
      </c>
      <c r="AB180" s="64"/>
      <c r="AC180" s="64"/>
      <c r="AD180" s="64"/>
      <c r="AE180" s="37">
        <f>SUM($AB$180:$AD$180)</f>
        <v>0</v>
      </c>
      <c r="AF180" s="64"/>
      <c r="AG180" s="37">
        <f>SUM($AF$180:$AF$180)</f>
        <v>0</v>
      </c>
      <c r="AH180" s="64"/>
      <c r="AI180" s="37">
        <f>SUM($AH$180:$AH$180)</f>
        <v>0</v>
      </c>
      <c r="AJ180" s="64"/>
      <c r="AK180" s="37">
        <f>SUM($AJ$180:$AJ$180)</f>
        <v>0</v>
      </c>
      <c r="AL180" s="64"/>
      <c r="AM180" s="37">
        <f>SUM($AL$180:$AL$180)</f>
        <v>0</v>
      </c>
      <c r="AN180" s="64"/>
      <c r="AO180" s="64"/>
      <c r="AP180" s="64"/>
      <c r="AQ180" s="37">
        <f>SUM($AN$180:$AP$180)</f>
        <v>0</v>
      </c>
      <c r="AR180" s="36">
        <v>2</v>
      </c>
      <c r="AS180" s="36">
        <v>17</v>
      </c>
      <c r="AT180" s="52">
        <v>0.248502</v>
      </c>
      <c r="AU180" s="53">
        <v>4</v>
      </c>
      <c r="AW180" s="33">
        <v>86</v>
      </c>
      <c r="AX180" s="53">
        <v>1</v>
      </c>
      <c r="AY180" s="60"/>
      <c r="AZ180" s="66"/>
      <c r="BA180" s="66"/>
      <c r="BB180" s="53">
        <v>1</v>
      </c>
      <c r="BC180" s="54">
        <f>SUM($AX$180:$BB$180)</f>
        <v>2</v>
      </c>
      <c r="BD180" s="66"/>
      <c r="BE180" s="66"/>
      <c r="BF180" s="66"/>
      <c r="BG180" s="60"/>
      <c r="BH180" s="66"/>
      <c r="BI180" s="54">
        <f>SUM($BD$180:$BH$180)</f>
        <v>0</v>
      </c>
      <c r="BJ180" s="66"/>
      <c r="BK180" s="66"/>
      <c r="BL180" s="66"/>
      <c r="BM180" s="66"/>
      <c r="BN180" s="66"/>
      <c r="BO180" s="54">
        <f>SUM($BJ$180:$BN$180)</f>
        <v>0</v>
      </c>
      <c r="BP180" s="60"/>
      <c r="BQ180" s="66"/>
      <c r="BR180" s="60"/>
      <c r="BS180" s="66"/>
      <c r="BT180" s="53">
        <v>-4</v>
      </c>
      <c r="BU180" s="54">
        <f>SUM($BP$180:$BT$180)</f>
        <v>-4</v>
      </c>
      <c r="BV180" s="66"/>
      <c r="BW180" s="66"/>
      <c r="BX180" s="66"/>
      <c r="BY180" s="54">
        <f>SUM($BV$180:$BX$180)</f>
        <v>0</v>
      </c>
      <c r="BZ180" s="66"/>
      <c r="CA180" s="54">
        <f>SUM($BZ$180:$BZ$180)</f>
        <v>0</v>
      </c>
      <c r="CB180" s="66"/>
      <c r="CC180" s="54">
        <f>SUM($CB$180:$CB$180)</f>
        <v>0</v>
      </c>
      <c r="CD180" s="66"/>
      <c r="CE180" s="54">
        <f>SUM($CD$180:$CD$180)</f>
        <v>0</v>
      </c>
      <c r="CF180" s="66"/>
      <c r="CG180" s="54">
        <f>SUM($CF$180:$CF$180)</f>
        <v>0</v>
      </c>
      <c r="CH180" s="66"/>
      <c r="CI180" s="66"/>
      <c r="CJ180" s="66"/>
      <c r="CK180" s="54">
        <f>SUM($CH$180:$CJ$180)</f>
        <v>0</v>
      </c>
      <c r="CL180" s="53">
        <v>0</v>
      </c>
      <c r="CM180" s="55">
        <v>2</v>
      </c>
      <c r="CN180" s="53"/>
      <c r="CO180" s="38" t="s">
        <v>295</v>
      </c>
    </row>
    <row r="181" spans="2:93" ht="13.5">
      <c r="B181" s="25"/>
      <c r="C181" s="26" t="s">
        <v>293</v>
      </c>
      <c r="D181" s="27"/>
      <c r="E181" s="62"/>
      <c r="F181" s="63"/>
      <c r="G181" s="63"/>
      <c r="H181" s="27"/>
      <c r="I181" s="28"/>
      <c r="J181" s="63"/>
      <c r="K181" s="63"/>
      <c r="L181" s="63"/>
      <c r="M181" s="62"/>
      <c r="N181" s="63"/>
      <c r="O181" s="28"/>
      <c r="P181" s="63"/>
      <c r="Q181" s="63"/>
      <c r="R181" s="63"/>
      <c r="S181" s="63"/>
      <c r="T181" s="63"/>
      <c r="U181" s="28"/>
      <c r="V181" s="62"/>
      <c r="W181" s="63"/>
      <c r="X181" s="62"/>
      <c r="Y181" s="63"/>
      <c r="Z181" s="63"/>
      <c r="AA181" s="28"/>
      <c r="AB181" s="63"/>
      <c r="AC181" s="63"/>
      <c r="AD181" s="63"/>
      <c r="AE181" s="28"/>
      <c r="AF181" s="63"/>
      <c r="AG181" s="28"/>
      <c r="AH181" s="63"/>
      <c r="AI181" s="28"/>
      <c r="AJ181" s="63"/>
      <c r="AK181" s="28"/>
      <c r="AL181" s="63"/>
      <c r="AM181" s="28"/>
      <c r="AN181" s="63"/>
      <c r="AO181" s="63"/>
      <c r="AP181" s="63"/>
      <c r="AQ181" s="28"/>
      <c r="AR181" s="25"/>
      <c r="AS181" s="25"/>
      <c r="AT181" s="25"/>
      <c r="AU181" s="25"/>
      <c r="AW181" s="25"/>
      <c r="AX181" s="56">
        <f>SUM($AX$179:$AX$180)</f>
        <v>6998</v>
      </c>
      <c r="AY181" s="61">
        <f>SUM($AY$179:$AY$180)</f>
        <v>10687</v>
      </c>
      <c r="AZ181" s="66"/>
      <c r="BA181" s="66"/>
      <c r="BB181" s="56">
        <f>SUM($BB$179:$BB$180)</f>
        <v>7366</v>
      </c>
      <c r="BC181" s="57">
        <f>SUM($BC$179:$BC$180)</f>
        <v>25051</v>
      </c>
      <c r="BD181" s="66"/>
      <c r="BE181" s="66"/>
      <c r="BF181" s="66"/>
      <c r="BG181" s="61">
        <f>SUM($BG$179:$BG$180)</f>
        <v>10687</v>
      </c>
      <c r="BH181" s="66"/>
      <c r="BI181" s="57">
        <f>SUM($BI$179:$BI$180)</f>
        <v>10687</v>
      </c>
      <c r="BJ181" s="66"/>
      <c r="BK181" s="66"/>
      <c r="BL181" s="66"/>
      <c r="BM181" s="66"/>
      <c r="BN181" s="66"/>
      <c r="BO181" s="57">
        <f>SUM($BO$179:$BO$180)</f>
        <v>0</v>
      </c>
      <c r="BP181" s="61">
        <f>SUM($BP$179:$BP$180)</f>
        <v>10687</v>
      </c>
      <c r="BQ181" s="66"/>
      <c r="BR181" s="61">
        <f>SUM($BR$179:$BR$180)</f>
        <v>10687</v>
      </c>
      <c r="BS181" s="66"/>
      <c r="BT181" s="56">
        <f>SUM($BT$179:$BT$180)</f>
        <v>947</v>
      </c>
      <c r="BU181" s="57">
        <f>SUM($BU$179:$BU$180)</f>
        <v>22321</v>
      </c>
      <c r="BV181" s="66"/>
      <c r="BW181" s="66"/>
      <c r="BX181" s="66"/>
      <c r="BY181" s="57">
        <f>SUM($BY$179:$BY$180)</f>
        <v>0</v>
      </c>
      <c r="BZ181" s="66"/>
      <c r="CA181" s="57">
        <f>SUM($CA$179:$CA$180)</f>
        <v>0</v>
      </c>
      <c r="CB181" s="66"/>
      <c r="CC181" s="57">
        <f>SUM($CC$179:$CC$180)</f>
        <v>0</v>
      </c>
      <c r="CD181" s="66"/>
      <c r="CE181" s="57">
        <f>SUM($CE$179:$CE$180)</f>
        <v>0</v>
      </c>
      <c r="CF181" s="66"/>
      <c r="CG181" s="57">
        <f>SUM($CG$179:$CG$180)</f>
        <v>0</v>
      </c>
      <c r="CH181" s="66"/>
      <c r="CI181" s="66"/>
      <c r="CJ181" s="66"/>
      <c r="CK181" s="57">
        <f>SUM($CK$179:$CK$180)</f>
        <v>0</v>
      </c>
      <c r="CL181" s="56">
        <f>SUM($CL$179:$CL$180)</f>
        <v>5965</v>
      </c>
      <c r="CM181" s="58">
        <f>SUM($CM$179:$CM$180)</f>
        <v>96</v>
      </c>
      <c r="CN181" s="56">
        <f>SUM($AX$181:$CM$181,-$BC$181,-$BI$181,-$BO$181,-$BU$181,-$BY$181,-$CA$181,-$CC$181,-$CE$181,-$CG$181,-$CK$181)</f>
        <v>64120</v>
      </c>
      <c r="CO181" s="32" t="s">
        <v>296</v>
      </c>
    </row>
    <row r="182" spans="2:93" ht="13.5">
      <c r="B182" s="33">
        <v>87</v>
      </c>
      <c r="C182" s="34" t="s">
        <v>299</v>
      </c>
      <c r="D182" s="36">
        <v>610</v>
      </c>
      <c r="E182" s="59"/>
      <c r="F182" s="64"/>
      <c r="G182" s="64"/>
      <c r="H182" s="36">
        <v>485</v>
      </c>
      <c r="I182" s="37">
        <f>SUM($D$182:$H$182)</f>
        <v>1095</v>
      </c>
      <c r="J182" s="64"/>
      <c r="K182" s="64"/>
      <c r="L182" s="64"/>
      <c r="M182" s="59"/>
      <c r="N182" s="64"/>
      <c r="O182" s="37">
        <f>SUM($J$182:$N$182)</f>
        <v>0</v>
      </c>
      <c r="P182" s="64"/>
      <c r="Q182" s="64"/>
      <c r="R182" s="64"/>
      <c r="S182" s="64"/>
      <c r="T182" s="64"/>
      <c r="U182" s="37">
        <f>SUM($P$182:$T$182)</f>
        <v>0</v>
      </c>
      <c r="V182" s="59"/>
      <c r="W182" s="64"/>
      <c r="X182" s="59"/>
      <c r="Y182" s="64"/>
      <c r="Z182" s="64"/>
      <c r="AA182" s="37">
        <f>SUM($V$182:$Z$182)</f>
        <v>0</v>
      </c>
      <c r="AB182" s="64"/>
      <c r="AC182" s="64"/>
      <c r="AD182" s="64"/>
      <c r="AE182" s="37">
        <f>SUM($AB$182:$AD$182)</f>
        <v>0</v>
      </c>
      <c r="AF182" s="64"/>
      <c r="AG182" s="37">
        <f>SUM($AF$182:$AF$182)</f>
        <v>0</v>
      </c>
      <c r="AH182" s="64"/>
      <c r="AI182" s="37">
        <f>SUM($AH$182:$AH$182)</f>
        <v>0</v>
      </c>
      <c r="AJ182" s="64"/>
      <c r="AK182" s="37">
        <f>SUM($AJ$182:$AJ$182)</f>
        <v>0</v>
      </c>
      <c r="AL182" s="64"/>
      <c r="AM182" s="37">
        <f>SUM($AL$182:$AL$182)</f>
        <v>0</v>
      </c>
      <c r="AN182" s="64"/>
      <c r="AO182" s="64"/>
      <c r="AP182" s="64"/>
      <c r="AQ182" s="37">
        <f>SUM($AN$182:$AP$182)</f>
        <v>0</v>
      </c>
      <c r="AR182" s="36">
        <v>3020</v>
      </c>
      <c r="AS182" s="36">
        <v>4115</v>
      </c>
      <c r="AT182" s="52">
        <v>0.231979</v>
      </c>
      <c r="AU182" s="53">
        <v>947</v>
      </c>
      <c r="AW182" s="33">
        <v>87</v>
      </c>
      <c r="AX182" s="53">
        <v>141</v>
      </c>
      <c r="AY182" s="60"/>
      <c r="AZ182" s="66"/>
      <c r="BA182" s="66"/>
      <c r="BB182" s="53">
        <v>112</v>
      </c>
      <c r="BC182" s="54">
        <f>SUM($AX$182:$BB$182)</f>
        <v>253</v>
      </c>
      <c r="BD182" s="66"/>
      <c r="BE182" s="66"/>
      <c r="BF182" s="66"/>
      <c r="BG182" s="60"/>
      <c r="BH182" s="66"/>
      <c r="BI182" s="54">
        <f>SUM($BD$182:$BH$182)</f>
        <v>0</v>
      </c>
      <c r="BJ182" s="66"/>
      <c r="BK182" s="66"/>
      <c r="BL182" s="66"/>
      <c r="BM182" s="66"/>
      <c r="BN182" s="66"/>
      <c r="BO182" s="54">
        <f>SUM($BJ$182:$BN$182)</f>
        <v>0</v>
      </c>
      <c r="BP182" s="60"/>
      <c r="BQ182" s="66"/>
      <c r="BR182" s="60"/>
      <c r="BS182" s="66"/>
      <c r="BT182" s="53">
        <v>-947</v>
      </c>
      <c r="BU182" s="54">
        <f>SUM($BP$182:$BT$182)</f>
        <v>-947</v>
      </c>
      <c r="BV182" s="66"/>
      <c r="BW182" s="66"/>
      <c r="BX182" s="66"/>
      <c r="BY182" s="54">
        <f>SUM($BV$182:$BX$182)</f>
        <v>0</v>
      </c>
      <c r="BZ182" s="66"/>
      <c r="CA182" s="54">
        <f>SUM($BZ$182:$BZ$182)</f>
        <v>0</v>
      </c>
      <c r="CB182" s="66"/>
      <c r="CC182" s="54">
        <f>SUM($CB$182:$CB$182)</f>
        <v>0</v>
      </c>
      <c r="CD182" s="66"/>
      <c r="CE182" s="54">
        <f>SUM($CD$182:$CD$182)</f>
        <v>0</v>
      </c>
      <c r="CF182" s="66"/>
      <c r="CG182" s="54">
        <f>SUM($CF$182:$CF$182)</f>
        <v>0</v>
      </c>
      <c r="CH182" s="66"/>
      <c r="CI182" s="66"/>
      <c r="CJ182" s="66"/>
      <c r="CK182" s="54">
        <f>SUM($CH$182:$CJ$182)</f>
        <v>0</v>
      </c>
      <c r="CL182" s="53">
        <v>700</v>
      </c>
      <c r="CM182" s="55">
        <v>-6</v>
      </c>
      <c r="CN182" s="53"/>
      <c r="CO182" s="38" t="s">
        <v>295</v>
      </c>
    </row>
    <row r="183" spans="2:93" ht="13.5">
      <c r="B183" s="25"/>
      <c r="D183" s="27"/>
      <c r="E183" s="27"/>
      <c r="F183" s="27"/>
      <c r="G183" s="27"/>
      <c r="H183" s="27"/>
      <c r="I183" s="28"/>
      <c r="J183" s="27"/>
      <c r="K183" s="27"/>
      <c r="L183" s="27"/>
      <c r="M183" s="27"/>
      <c r="N183" s="27"/>
      <c r="O183" s="28"/>
      <c r="P183" s="27"/>
      <c r="Q183" s="27"/>
      <c r="R183" s="27"/>
      <c r="S183" s="27"/>
      <c r="T183" s="27"/>
      <c r="U183" s="28"/>
      <c r="V183" s="27"/>
      <c r="W183" s="27"/>
      <c r="X183" s="27"/>
      <c r="Y183" s="27"/>
      <c r="Z183" s="27"/>
      <c r="AA183" s="28"/>
      <c r="AB183" s="27"/>
      <c r="AC183" s="27"/>
      <c r="AD183" s="27"/>
      <c r="AE183" s="28"/>
      <c r="AF183" s="27"/>
      <c r="AG183" s="28"/>
      <c r="AH183" s="27"/>
      <c r="AI183" s="28"/>
      <c r="AJ183" s="27"/>
      <c r="AK183" s="28"/>
      <c r="AL183" s="27"/>
      <c r="AM183" s="28"/>
      <c r="AN183" s="27"/>
      <c r="AO183" s="27"/>
      <c r="AP183" s="27"/>
      <c r="AQ183" s="28"/>
      <c r="AR183" s="25"/>
      <c r="AS183" s="25"/>
      <c r="AT183" s="25"/>
      <c r="AU183" s="25"/>
      <c r="AW183" s="25"/>
      <c r="AX183" s="56">
        <f>SUM($AX$181:$AX$182)</f>
        <v>7139</v>
      </c>
      <c r="AY183" s="61">
        <f>SUM($AY$181:$AY$182)</f>
        <v>10687</v>
      </c>
      <c r="AZ183" s="66"/>
      <c r="BA183" s="66"/>
      <c r="BB183" s="61">
        <f>SUM($BB$181:$BB$182)</f>
        <v>7478</v>
      </c>
      <c r="BC183" s="57">
        <f>SUM($BC$181:$BC$182)</f>
        <v>25304</v>
      </c>
      <c r="BD183" s="66"/>
      <c r="BE183" s="66"/>
      <c r="BF183" s="66"/>
      <c r="BG183" s="61">
        <f>SUM($BG$181:$BG$182)</f>
        <v>10687</v>
      </c>
      <c r="BH183" s="66"/>
      <c r="BI183" s="57">
        <f>SUM($BI$181:$BI$182)</f>
        <v>10687</v>
      </c>
      <c r="BJ183" s="66"/>
      <c r="BK183" s="66"/>
      <c r="BL183" s="66"/>
      <c r="BM183" s="66"/>
      <c r="BN183" s="66"/>
      <c r="BO183" s="57">
        <f>SUM($BO$181:$BO$182)</f>
        <v>0</v>
      </c>
      <c r="BP183" s="61">
        <f>SUM($BP$181:$BP$182)</f>
        <v>10687</v>
      </c>
      <c r="BQ183" s="66"/>
      <c r="BR183" s="61">
        <f>SUM($BR$181:$BR$182)</f>
        <v>10687</v>
      </c>
      <c r="BS183" s="66"/>
      <c r="BT183" s="56">
        <f>SUM($BT$181:$BT$182)</f>
        <v>0</v>
      </c>
      <c r="BU183" s="57">
        <f>SUM($BU$181:$BU$182)</f>
        <v>21374</v>
      </c>
      <c r="BV183" s="66"/>
      <c r="BW183" s="66"/>
      <c r="BX183" s="66"/>
      <c r="BY183" s="57">
        <f>SUM($BY$181:$BY$182)</f>
        <v>0</v>
      </c>
      <c r="BZ183" s="66"/>
      <c r="CA183" s="57">
        <f>SUM($CA$181:$CA$182)</f>
        <v>0</v>
      </c>
      <c r="CB183" s="66"/>
      <c r="CC183" s="57">
        <f>SUM($CC$181:$CC$182)</f>
        <v>0</v>
      </c>
      <c r="CD183" s="66"/>
      <c r="CE183" s="57">
        <f>SUM($CE$181:$CE$182)</f>
        <v>0</v>
      </c>
      <c r="CF183" s="66"/>
      <c r="CG183" s="57">
        <f>SUM($CG$181:$CG$182)</f>
        <v>0</v>
      </c>
      <c r="CH183" s="66"/>
      <c r="CI183" s="66"/>
      <c r="CJ183" s="66"/>
      <c r="CK183" s="57">
        <f>SUM($CK$181:$CK$182)</f>
        <v>0</v>
      </c>
      <c r="CL183" s="56">
        <f>SUM($CL$181:$CL$182)</f>
        <v>6665</v>
      </c>
      <c r="CM183" s="58">
        <f>SUM($CM$181:$CM$182)</f>
        <v>90</v>
      </c>
      <c r="CN183" s="56">
        <f>SUM($AX$183:$CM$183,-$BC$183,-$BI$183,-$BO$183,-$BU$183,-$BY$183,-$CA$183,-$CC$183,-$CE$183,-$CG$183,-$CK$183)</f>
        <v>64120</v>
      </c>
      <c r="CO183" s="39" t="s">
        <v>301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9"/>
  <sheetViews>
    <sheetView windowProtection="1" showGridLines="0" showRowColHeaders="0" zoomScalePageLayoutView="0" workbookViewId="0" topLeftCell="A1">
      <selection activeCell="A1" sqref="A1"/>
    </sheetView>
  </sheetViews>
  <sheetFormatPr defaultColWidth="9.140625" defaultRowHeight="12.75"/>
  <cols>
    <col min="9" max="9" width="0" style="0" hidden="1" customWidth="1"/>
    <col min="15" max="15" width="0" style="0" hidden="1" customWidth="1"/>
    <col min="21" max="21" width="0" style="0" hidden="1" customWidth="1"/>
    <col min="27" max="27" width="0" style="0" hidden="1" customWidth="1"/>
    <col min="31" max="31" width="0" style="0" hidden="1" customWidth="1"/>
    <col min="33" max="33" width="0" style="0" hidden="1" customWidth="1"/>
    <col min="35" max="35" width="0" style="0" hidden="1" customWidth="1"/>
    <col min="37" max="37" width="0" style="0" hidden="1" customWidth="1"/>
    <col min="39" max="39" width="0" style="0" hidden="1" customWidth="1"/>
    <col min="43" max="43" width="0" style="0" hidden="1" customWidth="1"/>
    <col min="55" max="55" width="0" style="0" hidden="1" customWidth="1"/>
    <col min="61" max="61" width="0" style="0" hidden="1" customWidth="1"/>
    <col min="67" max="67" width="0" style="0" hidden="1" customWidth="1"/>
    <col min="73" max="73" width="0" style="0" hidden="1" customWidth="1"/>
    <col min="77" max="77" width="0" style="0" hidden="1" customWidth="1"/>
    <col min="79" max="79" width="0" style="0" hidden="1" customWidth="1"/>
    <col min="81" max="81" width="0" style="0" hidden="1" customWidth="1"/>
    <col min="83" max="83" width="0" style="0" hidden="1" customWidth="1"/>
    <col min="85" max="85" width="0" style="0" hidden="1" customWidth="1"/>
    <col min="89" max="89" width="0" style="0" hidden="1" customWidth="1"/>
  </cols>
  <sheetData>
    <row r="1" ht="4.5" customHeight="1">
      <c r="A1" t="s">
        <v>0</v>
      </c>
    </row>
    <row r="2" spans="2:49" ht="19.5" customHeight="1">
      <c r="B2" s="15" t="s">
        <v>66</v>
      </c>
      <c r="AW2" s="16" t="s">
        <v>12</v>
      </c>
    </row>
    <row r="3" ht="12.75" customHeight="1"/>
    <row r="4" ht="9.75" customHeight="1"/>
    <row r="5" ht="12.75" customHeight="1"/>
    <row r="6" spans="2:49" ht="19.5" customHeight="1" thickBot="1">
      <c r="B6" s="17" t="s">
        <v>67</v>
      </c>
      <c r="AW6" s="17" t="s">
        <v>68</v>
      </c>
    </row>
    <row r="7" spans="2:93" ht="15" customHeight="1" thickTop="1">
      <c r="B7" s="18"/>
      <c r="C7" s="18"/>
      <c r="D7" s="19" t="s">
        <v>7</v>
      </c>
      <c r="E7" s="19"/>
      <c r="F7" s="19"/>
      <c r="G7" s="19"/>
      <c r="H7" s="19"/>
      <c r="I7" s="20"/>
      <c r="J7" s="19" t="s">
        <v>10</v>
      </c>
      <c r="K7" s="19"/>
      <c r="L7" s="19"/>
      <c r="M7" s="19"/>
      <c r="N7" s="19"/>
      <c r="O7" s="20"/>
      <c r="P7" s="19" t="s">
        <v>21</v>
      </c>
      <c r="Q7" s="19"/>
      <c r="R7" s="19"/>
      <c r="S7" s="19"/>
      <c r="T7" s="19"/>
      <c r="U7" s="20"/>
      <c r="V7" s="19" t="s">
        <v>9</v>
      </c>
      <c r="W7" s="19"/>
      <c r="X7" s="19"/>
      <c r="Y7" s="19"/>
      <c r="Z7" s="19"/>
      <c r="AA7" s="20"/>
      <c r="AB7" s="19" t="s">
        <v>22</v>
      </c>
      <c r="AC7" s="19"/>
      <c r="AD7" s="19"/>
      <c r="AE7" s="20"/>
      <c r="AF7" s="19" t="s">
        <v>8</v>
      </c>
      <c r="AG7" s="20"/>
      <c r="AH7" s="19" t="s">
        <v>23</v>
      </c>
      <c r="AI7" s="20"/>
      <c r="AJ7" s="19" t="s">
        <v>24</v>
      </c>
      <c r="AK7" s="20"/>
      <c r="AL7" s="19" t="s">
        <v>25</v>
      </c>
      <c r="AM7" s="20"/>
      <c r="AN7" s="19" t="s">
        <v>69</v>
      </c>
      <c r="AO7" s="19"/>
      <c r="AP7" s="19"/>
      <c r="AQ7" s="20"/>
      <c r="AR7" s="18"/>
      <c r="AS7" s="18"/>
      <c r="AT7" s="18"/>
      <c r="AU7" s="18"/>
      <c r="AW7" s="18"/>
      <c r="AX7" s="19" t="s">
        <v>7</v>
      </c>
      <c r="AY7" s="19"/>
      <c r="AZ7" s="19"/>
      <c r="BA7" s="19"/>
      <c r="BB7" s="19"/>
      <c r="BC7" s="20"/>
      <c r="BD7" s="19" t="s">
        <v>10</v>
      </c>
      <c r="BE7" s="19"/>
      <c r="BF7" s="19"/>
      <c r="BG7" s="19"/>
      <c r="BH7" s="19"/>
      <c r="BI7" s="20"/>
      <c r="BJ7" s="19" t="s">
        <v>21</v>
      </c>
      <c r="BK7" s="19"/>
      <c r="BL7" s="19"/>
      <c r="BM7" s="19"/>
      <c r="BN7" s="19"/>
      <c r="BO7" s="20"/>
      <c r="BP7" s="19" t="s">
        <v>9</v>
      </c>
      <c r="BQ7" s="19"/>
      <c r="BR7" s="19"/>
      <c r="BS7" s="19"/>
      <c r="BT7" s="19"/>
      <c r="BU7" s="20"/>
      <c r="BV7" s="19" t="s">
        <v>22</v>
      </c>
      <c r="BW7" s="19"/>
      <c r="BX7" s="19"/>
      <c r="BY7" s="20"/>
      <c r="BZ7" s="19" t="s">
        <v>8</v>
      </c>
      <c r="CA7" s="20"/>
      <c r="CB7" s="19" t="s">
        <v>23</v>
      </c>
      <c r="CC7" s="20"/>
      <c r="CD7" s="19" t="s">
        <v>24</v>
      </c>
      <c r="CE7" s="20"/>
      <c r="CF7" s="19" t="s">
        <v>25</v>
      </c>
      <c r="CG7" s="20"/>
      <c r="CH7" s="19" t="s">
        <v>69</v>
      </c>
      <c r="CI7" s="19"/>
      <c r="CJ7" s="19"/>
      <c r="CK7" s="20"/>
      <c r="CL7" s="18"/>
      <c r="CM7" s="18"/>
      <c r="CN7" s="18"/>
      <c r="CO7" s="18"/>
    </row>
    <row r="8" spans="2:93" ht="93" thickBot="1">
      <c r="B8" s="21" t="s">
        <v>70</v>
      </c>
      <c r="C8" s="22" t="s">
        <v>71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 t="s">
        <v>72</v>
      </c>
      <c r="J8" s="23" t="s">
        <v>31</v>
      </c>
      <c r="K8" s="23" t="s">
        <v>32</v>
      </c>
      <c r="L8" s="23" t="s">
        <v>33</v>
      </c>
      <c r="M8" s="23" t="s">
        <v>34</v>
      </c>
      <c r="N8" s="23" t="s">
        <v>35</v>
      </c>
      <c r="O8" s="24" t="s">
        <v>73</v>
      </c>
      <c r="P8" s="23" t="s">
        <v>36</v>
      </c>
      <c r="Q8" s="23" t="s">
        <v>37</v>
      </c>
      <c r="R8" s="23" t="s">
        <v>38</v>
      </c>
      <c r="S8" s="23" t="s">
        <v>39</v>
      </c>
      <c r="T8" s="23" t="s">
        <v>40</v>
      </c>
      <c r="U8" s="24" t="s">
        <v>74</v>
      </c>
      <c r="V8" s="23" t="s">
        <v>41</v>
      </c>
      <c r="W8" s="23" t="s">
        <v>42</v>
      </c>
      <c r="X8" s="23" t="s">
        <v>43</v>
      </c>
      <c r="Y8" s="23" t="s">
        <v>44</v>
      </c>
      <c r="Z8" s="23" t="s">
        <v>45</v>
      </c>
      <c r="AA8" s="24" t="s">
        <v>75</v>
      </c>
      <c r="AB8" s="23" t="s">
        <v>46</v>
      </c>
      <c r="AC8" s="23" t="s">
        <v>47</v>
      </c>
      <c r="AD8" s="23" t="s">
        <v>48</v>
      </c>
      <c r="AE8" s="24" t="s">
        <v>76</v>
      </c>
      <c r="AF8" s="23" t="s">
        <v>49</v>
      </c>
      <c r="AG8" s="24" t="s">
        <v>77</v>
      </c>
      <c r="AH8" s="23" t="s">
        <v>50</v>
      </c>
      <c r="AI8" s="24" t="s">
        <v>78</v>
      </c>
      <c r="AJ8" s="23" t="s">
        <v>51</v>
      </c>
      <c r="AK8" s="24" t="s">
        <v>79</v>
      </c>
      <c r="AL8" s="23" t="s">
        <v>52</v>
      </c>
      <c r="AM8" s="24" t="s">
        <v>80</v>
      </c>
      <c r="AN8" s="23" t="s">
        <v>53</v>
      </c>
      <c r="AO8" s="23" t="s">
        <v>54</v>
      </c>
      <c r="AP8" s="23" t="s">
        <v>55</v>
      </c>
      <c r="AQ8" s="24" t="s">
        <v>81</v>
      </c>
      <c r="AR8" s="21" t="s">
        <v>82</v>
      </c>
      <c r="AS8" s="21" t="s">
        <v>83</v>
      </c>
      <c r="AT8" s="21" t="s">
        <v>84</v>
      </c>
      <c r="AU8" s="21" t="s">
        <v>85</v>
      </c>
      <c r="AW8" s="21" t="s">
        <v>70</v>
      </c>
      <c r="AX8" s="23" t="s">
        <v>26</v>
      </c>
      <c r="AY8" s="23" t="s">
        <v>27</v>
      </c>
      <c r="AZ8" s="23" t="s">
        <v>28</v>
      </c>
      <c r="BA8" s="23" t="s">
        <v>29</v>
      </c>
      <c r="BB8" s="23" t="s">
        <v>30</v>
      </c>
      <c r="BC8" s="24" t="s">
        <v>72</v>
      </c>
      <c r="BD8" s="23" t="s">
        <v>31</v>
      </c>
      <c r="BE8" s="23" t="s">
        <v>32</v>
      </c>
      <c r="BF8" s="23" t="s">
        <v>33</v>
      </c>
      <c r="BG8" s="23" t="s">
        <v>34</v>
      </c>
      <c r="BH8" s="23" t="s">
        <v>35</v>
      </c>
      <c r="BI8" s="24" t="s">
        <v>73</v>
      </c>
      <c r="BJ8" s="23" t="s">
        <v>36</v>
      </c>
      <c r="BK8" s="23" t="s">
        <v>37</v>
      </c>
      <c r="BL8" s="23" t="s">
        <v>38</v>
      </c>
      <c r="BM8" s="23" t="s">
        <v>39</v>
      </c>
      <c r="BN8" s="23" t="s">
        <v>40</v>
      </c>
      <c r="BO8" s="24" t="s">
        <v>74</v>
      </c>
      <c r="BP8" s="23" t="s">
        <v>41</v>
      </c>
      <c r="BQ8" s="23" t="s">
        <v>42</v>
      </c>
      <c r="BR8" s="23" t="s">
        <v>43</v>
      </c>
      <c r="BS8" s="23" t="s">
        <v>44</v>
      </c>
      <c r="BT8" s="23" t="s">
        <v>45</v>
      </c>
      <c r="BU8" s="24" t="s">
        <v>75</v>
      </c>
      <c r="BV8" s="23" t="s">
        <v>46</v>
      </c>
      <c r="BW8" s="23" t="s">
        <v>47</v>
      </c>
      <c r="BX8" s="23" t="s">
        <v>48</v>
      </c>
      <c r="BY8" s="24" t="s">
        <v>76</v>
      </c>
      <c r="BZ8" s="23" t="s">
        <v>49</v>
      </c>
      <c r="CA8" s="24" t="s">
        <v>77</v>
      </c>
      <c r="CB8" s="23" t="s">
        <v>50</v>
      </c>
      <c r="CC8" s="24" t="s">
        <v>78</v>
      </c>
      <c r="CD8" s="23" t="s">
        <v>51</v>
      </c>
      <c r="CE8" s="24" t="s">
        <v>79</v>
      </c>
      <c r="CF8" s="23" t="s">
        <v>52</v>
      </c>
      <c r="CG8" s="24" t="s">
        <v>80</v>
      </c>
      <c r="CH8" s="23" t="s">
        <v>53</v>
      </c>
      <c r="CI8" s="23" t="s">
        <v>54</v>
      </c>
      <c r="CJ8" s="23" t="s">
        <v>55</v>
      </c>
      <c r="CK8" s="24" t="s">
        <v>81</v>
      </c>
      <c r="CL8" s="21" t="s">
        <v>86</v>
      </c>
      <c r="CM8" s="21" t="s">
        <v>87</v>
      </c>
      <c r="CN8" s="21" t="s">
        <v>88</v>
      </c>
      <c r="CO8" s="22" t="s">
        <v>89</v>
      </c>
    </row>
    <row r="9" spans="2:93" ht="14.25" thickTop="1">
      <c r="B9" s="25"/>
      <c r="C9" s="26"/>
      <c r="D9" s="27"/>
      <c r="E9" s="27"/>
      <c r="F9" s="27"/>
      <c r="G9" s="27"/>
      <c r="H9" s="27"/>
      <c r="I9" s="28"/>
      <c r="J9" s="27"/>
      <c r="K9" s="27"/>
      <c r="L9" s="27"/>
      <c r="M9" s="27"/>
      <c r="N9" s="27"/>
      <c r="O9" s="28"/>
      <c r="P9" s="27"/>
      <c r="Q9" s="27"/>
      <c r="R9" s="27"/>
      <c r="S9" s="27"/>
      <c r="T9" s="27"/>
      <c r="U9" s="28"/>
      <c r="V9" s="27"/>
      <c r="W9" s="27"/>
      <c r="X9" s="27"/>
      <c r="Y9" s="27"/>
      <c r="Z9" s="27"/>
      <c r="AA9" s="28"/>
      <c r="AB9" s="27"/>
      <c r="AC9" s="27"/>
      <c r="AD9" s="27"/>
      <c r="AE9" s="28"/>
      <c r="AF9" s="27"/>
      <c r="AG9" s="28"/>
      <c r="AH9" s="27"/>
      <c r="AI9" s="28"/>
      <c r="AJ9" s="27"/>
      <c r="AK9" s="28"/>
      <c r="AL9" s="27"/>
      <c r="AM9" s="28"/>
      <c r="AN9" s="27"/>
      <c r="AO9" s="27"/>
      <c r="AP9" s="27"/>
      <c r="AQ9" s="28"/>
      <c r="AR9" s="27"/>
      <c r="AS9" s="27"/>
      <c r="AT9" s="27"/>
      <c r="AU9" s="27"/>
      <c r="AW9" s="25"/>
      <c r="AX9" s="29"/>
      <c r="AY9" s="29"/>
      <c r="AZ9" s="29"/>
      <c r="BA9" s="29"/>
      <c r="BB9" s="29"/>
      <c r="BC9" s="30"/>
      <c r="BD9" s="29"/>
      <c r="BE9" s="29"/>
      <c r="BF9" s="29"/>
      <c r="BG9" s="29"/>
      <c r="BH9" s="29"/>
      <c r="BI9" s="30"/>
      <c r="BJ9" s="29"/>
      <c r="BK9" s="29"/>
      <c r="BL9" s="29"/>
      <c r="BM9" s="29"/>
      <c r="BN9" s="29"/>
      <c r="BO9" s="30"/>
      <c r="BP9" s="29"/>
      <c r="BQ9" s="29"/>
      <c r="BR9" s="29"/>
      <c r="BS9" s="29"/>
      <c r="BT9" s="29"/>
      <c r="BU9" s="30"/>
      <c r="BV9" s="29"/>
      <c r="BW9" s="29"/>
      <c r="BX9" s="29"/>
      <c r="BY9" s="30"/>
      <c r="BZ9" s="29"/>
      <c r="CA9" s="30"/>
      <c r="CB9" s="29"/>
      <c r="CC9" s="30"/>
      <c r="CD9" s="29"/>
      <c r="CE9" s="30"/>
      <c r="CF9" s="29"/>
      <c r="CG9" s="30"/>
      <c r="CH9" s="29"/>
      <c r="CI9" s="29"/>
      <c r="CJ9" s="29"/>
      <c r="CK9" s="30"/>
      <c r="CL9" s="29"/>
      <c r="CM9" s="31"/>
      <c r="CN9" s="29"/>
      <c r="CO9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6"/>
  <sheetViews>
    <sheetView windowProtection="1" zoomScalePageLayoutView="0" workbookViewId="0" topLeftCell="A18">
      <selection activeCell="D45" sqref="D45"/>
    </sheetView>
  </sheetViews>
  <sheetFormatPr defaultColWidth="8.7109375" defaultRowHeight="12.75"/>
  <cols>
    <col min="1" max="16384" width="8.7109375" style="1" customWidth="1"/>
  </cols>
  <sheetData>
    <row r="1" ht="12.75">
      <c r="A1" s="1" t="b">
        <v>0</v>
      </c>
    </row>
    <row r="2" ht="12.75">
      <c r="A2" s="1" t="b">
        <v>0</v>
      </c>
    </row>
    <row r="3" ht="12.75">
      <c r="A3" s="1">
        <v>150</v>
      </c>
    </row>
    <row r="4" ht="12.75">
      <c r="A4" s="1">
        <v>90</v>
      </c>
    </row>
    <row r="8" ht="12.75">
      <c r="C8" s="1" t="b">
        <v>1</v>
      </c>
    </row>
    <row r="9" ht="12.75">
      <c r="C9" s="1" t="b">
        <v>1</v>
      </c>
    </row>
    <row r="11" ht="12.75">
      <c r="C11" s="1" t="b">
        <v>1</v>
      </c>
    </row>
    <row r="21" ht="12.75">
      <c r="B21" s="1">
        <v>9</v>
      </c>
    </row>
    <row r="22" ht="12.75">
      <c r="B22" s="1">
        <v>9</v>
      </c>
    </row>
    <row r="23" ht="12.75">
      <c r="B23" s="1">
        <v>9</v>
      </c>
    </row>
    <row r="24" ht="12.75">
      <c r="B24" s="1">
        <v>9</v>
      </c>
    </row>
    <row r="30" ht="12.75">
      <c r="B30" s="1">
        <v>9</v>
      </c>
    </row>
    <row r="31" ht="12.75">
      <c r="B31" s="1">
        <v>9</v>
      </c>
    </row>
    <row r="32" ht="12.75">
      <c r="B32" s="1">
        <v>9</v>
      </c>
    </row>
    <row r="33" ht="12.75">
      <c r="B33" s="1">
        <v>9</v>
      </c>
    </row>
    <row r="256" ht="12.75">
      <c r="C256" s="1" t="b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>
        <v>100</v>
      </c>
      <c r="B1">
        <v>1</v>
      </c>
      <c r="C1">
        <v>1</v>
      </c>
      <c r="D1" t="b">
        <v>0</v>
      </c>
    </row>
    <row r="2" spans="1:4" ht="12.75">
      <c r="A2">
        <v>110</v>
      </c>
      <c r="B2">
        <v>1</v>
      </c>
      <c r="C2">
        <v>1</v>
      </c>
      <c r="D2" t="b">
        <v>0</v>
      </c>
    </row>
    <row r="3" spans="1:4" ht="12.75">
      <c r="A3">
        <v>131</v>
      </c>
      <c r="B3">
        <v>1</v>
      </c>
      <c r="C3">
        <v>2</v>
      </c>
      <c r="D3">
        <v>2</v>
      </c>
    </row>
    <row r="4" ht="12.75">
      <c r="A4">
        <v>83</v>
      </c>
    </row>
    <row r="5" spans="1:2" ht="12.75">
      <c r="A5">
        <v>122</v>
      </c>
      <c r="B5">
        <v>1</v>
      </c>
    </row>
    <row r="6" spans="2:7" ht="12.75">
      <c r="B6" t="b">
        <v>1</v>
      </c>
      <c r="C6" t="b">
        <v>1</v>
      </c>
      <c r="D6" t="b">
        <v>0</v>
      </c>
      <c r="E6" t="b">
        <v>1</v>
      </c>
      <c r="F6" t="s">
        <v>13</v>
      </c>
      <c r="G6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t="s">
        <v>12</v>
      </c>
      <c r="B1">
        <v>5</v>
      </c>
      <c r="C1">
        <v>70000</v>
      </c>
      <c r="D1" t="s">
        <v>14</v>
      </c>
      <c r="E1" t="s">
        <v>15</v>
      </c>
      <c r="H1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16" ht="12.75">
      <c r="A1" t="b">
        <v>1</v>
      </c>
      <c r="B1" t="b">
        <v>0</v>
      </c>
      <c r="C1" t="b">
        <v>0</v>
      </c>
      <c r="D1" t="b">
        <v>1</v>
      </c>
      <c r="E1">
        <v>6</v>
      </c>
      <c r="F1" t="b">
        <v>0</v>
      </c>
      <c r="G1">
        <v>2</v>
      </c>
      <c r="H1">
        <v>1</v>
      </c>
      <c r="I1" t="b">
        <v>0</v>
      </c>
      <c r="J1">
        <v>2</v>
      </c>
      <c r="K1" t="b">
        <v>0</v>
      </c>
      <c r="L1" t="b">
        <v>0</v>
      </c>
      <c r="M1" t="b">
        <v>0</v>
      </c>
      <c r="N1" t="b">
        <v>0</v>
      </c>
      <c r="O1">
        <v>2</v>
      </c>
      <c r="P1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4" ht="18">
      <c r="A1">
        <v>10</v>
      </c>
      <c r="B1" s="2" t="s">
        <v>1</v>
      </c>
      <c r="C1" s="2"/>
      <c r="D1" s="2"/>
    </row>
    <row r="2" spans="1:10" ht="12.75">
      <c r="A2" t="s">
        <v>2</v>
      </c>
      <c r="B2" t="s">
        <v>5</v>
      </c>
      <c r="C2" t="s">
        <v>16</v>
      </c>
      <c r="D2" t="s">
        <v>4</v>
      </c>
      <c r="E2" t="s">
        <v>17</v>
      </c>
      <c r="F2" t="s">
        <v>3</v>
      </c>
      <c r="G2" t="s">
        <v>18</v>
      </c>
      <c r="H2" t="s">
        <v>19</v>
      </c>
      <c r="I2" t="s">
        <v>20</v>
      </c>
      <c r="J2" t="s">
        <v>6</v>
      </c>
    </row>
    <row r="3" spans="1:10" ht="12.75">
      <c r="A3" t="s">
        <v>7</v>
      </c>
      <c r="B3" t="s">
        <v>10</v>
      </c>
      <c r="C3" t="s">
        <v>21</v>
      </c>
      <c r="D3" t="s">
        <v>9</v>
      </c>
      <c r="E3" t="s">
        <v>22</v>
      </c>
      <c r="F3" t="s">
        <v>8</v>
      </c>
      <c r="G3" t="s">
        <v>23</v>
      </c>
      <c r="H3" t="s">
        <v>24</v>
      </c>
      <c r="I3" t="s">
        <v>25</v>
      </c>
      <c r="J3" t="s">
        <v>11</v>
      </c>
    </row>
    <row r="4" spans="1:10" ht="12.75">
      <c r="A4">
        <v>10</v>
      </c>
      <c r="B4">
        <v>10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12</v>
      </c>
    </row>
    <row r="5" spans="1:10" ht="12.75">
      <c r="A5" t="b">
        <v>1</v>
      </c>
      <c r="B5" t="b">
        <v>1</v>
      </c>
      <c r="C5" t="b">
        <v>1</v>
      </c>
      <c r="D5" t="b">
        <v>1</v>
      </c>
      <c r="E5" t="b">
        <v>1</v>
      </c>
      <c r="F5" t="b">
        <v>1</v>
      </c>
      <c r="G5" t="b">
        <v>1</v>
      </c>
      <c r="H5" t="b">
        <v>1</v>
      </c>
      <c r="I5" t="b">
        <v>1</v>
      </c>
      <c r="J5" t="b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Kevin</cp:lastModifiedBy>
  <dcterms:created xsi:type="dcterms:W3CDTF">2014-04-04T04:55:43Z</dcterms:created>
  <dcterms:modified xsi:type="dcterms:W3CDTF">2014-06-05T16:28:17Z</dcterms:modified>
  <cp:category/>
  <cp:version/>
  <cp:contentType/>
  <cp:contentStatus/>
</cp:coreProperties>
</file>